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รายชื่อ" sheetId="1" r:id="rId1"/>
  </sheets>
  <definedNames>
    <definedName name="_xlnm.Print_Titles" localSheetId="0">'รายชื่อ'!$1:$4</definedName>
  </definedNames>
  <calcPr fullCalcOnLoad="1"/>
</workbook>
</file>

<file path=xl/sharedStrings.xml><?xml version="1.0" encoding="utf-8"?>
<sst xmlns="http://schemas.openxmlformats.org/spreadsheetml/2006/main" count="224" uniqueCount="130">
  <si>
    <t>ตำแหน่ง</t>
  </si>
  <si>
    <t>ประเภท</t>
  </si>
  <si>
    <t>เลขที่</t>
  </si>
  <si>
    <t>เงินเดือน</t>
  </si>
  <si>
    <t>ปรับให้ได้รับ</t>
  </si>
  <si>
    <t>หมายเหตุ</t>
  </si>
  <si>
    <t>บัญชีรายละเอียดการปรับเงินเดือนให้ข้าราชการพลเรือนสามัญที่ได้รับเงินเดือนยังไม่ถึงขั้นต่ำของระดับตามบัญชีเงินเดือน</t>
  </si>
  <si>
    <t>ลำดับ</t>
  </si>
  <si>
    <t>ที่</t>
  </si>
  <si>
    <t>อัตราเงินเดือน</t>
  </si>
  <si>
    <t>นักวิชาการส่งเสริมการเกษตรชำนาญการ</t>
  </si>
  <si>
    <t xml:space="preserve"> 26 กุมภาพันธ์ 2553</t>
  </si>
  <si>
    <t xml:space="preserve"> 30 กรกฎาคม 2553</t>
  </si>
  <si>
    <t>นางกนกวรรณ  สมคำ</t>
  </si>
  <si>
    <t xml:space="preserve"> 10 กันยายน 2553</t>
  </si>
  <si>
    <t>สำนักงานเกษตรจังหวัดชุมพร</t>
  </si>
  <si>
    <t xml:space="preserve"> 6 สิงหาคม 2553</t>
  </si>
  <si>
    <t>สำนักงานเกษตรจังหวัดเพชรบูรณ์</t>
  </si>
  <si>
    <t>นางสาวศุภลักษณ์ แพงไธสงค์</t>
  </si>
  <si>
    <t>สำนักงานเกษตรจังหวัดมหาสารคาม</t>
  </si>
  <si>
    <t>สำนักงานเกษตรจังหวัดยะลา</t>
  </si>
  <si>
    <t>นายอารีฟ มหัศนียนนท์</t>
  </si>
  <si>
    <t xml:space="preserve"> 29 ธันวาคม 2552</t>
  </si>
  <si>
    <t>นายสุทธิพงศ์ ทองบุญ</t>
  </si>
  <si>
    <t>นางอารีนี  มะทา</t>
  </si>
  <si>
    <t>นางสาวอินสชา พิทักษ์ฉนวน</t>
  </si>
  <si>
    <t>นางวีระ สมศิริ</t>
  </si>
  <si>
    <t>นางวรรณรัตน์  อารีย์วงษ์</t>
  </si>
  <si>
    <t>สำนักงานเกษตรจังหวัดอุดรธานี</t>
  </si>
  <si>
    <t xml:space="preserve"> 11 สิงหาคม 2553</t>
  </si>
  <si>
    <t>นางธัญญรัศม์  เหล่าสายเชื้อ</t>
  </si>
  <si>
    <t xml:space="preserve"> 2 สิงหาคม 2553</t>
  </si>
  <si>
    <t>สำนักงานเกษตรจังหวัดอุบลราชธานี</t>
  </si>
  <si>
    <t>นางอรอนงค์  สารโมฬี</t>
  </si>
  <si>
    <t>นายสุรเชษฐ์  วันวงษ์</t>
  </si>
  <si>
    <t xml:space="preserve"> </t>
  </si>
  <si>
    <t>นางสาวปิยะนุช  ทองกลม</t>
  </si>
  <si>
    <t xml:space="preserve"> 16 สิงหาคม 2553</t>
  </si>
  <si>
    <t>สำนักงานเกษตรจังหวัดศรีสะเกษ</t>
  </si>
  <si>
    <t>นายเฉลิมพร  ศรีสวัสดิ์</t>
  </si>
  <si>
    <t xml:space="preserve"> 29 ธันวาคม 2552 </t>
  </si>
  <si>
    <t>สำนักงานเกษตรจังหวัดสตูล</t>
  </si>
  <si>
    <t>นายภิภพ  สิทธิยาสกุล</t>
  </si>
  <si>
    <t xml:space="preserve"> 27 กรกฎาคม 2553</t>
  </si>
  <si>
    <t>นางปวีณา  นิลมาตย์</t>
  </si>
  <si>
    <t>นายสุรินทร์  ยี่สุ่นทรง</t>
  </si>
  <si>
    <t>นางสิริพร  จันทน์เกษร</t>
  </si>
  <si>
    <t xml:space="preserve"> 9 กันยายน 2553</t>
  </si>
  <si>
    <t>สำนักงานเกษตรจังหวัดสุโขทัย</t>
  </si>
  <si>
    <t>นางสาวกุลทรัพย์  ชีพัฒน์</t>
  </si>
  <si>
    <t xml:space="preserve"> 3 สิงหาคม 2553</t>
  </si>
  <si>
    <t>สำนักงานเกษตรจังหวัดลพบุรี</t>
  </si>
  <si>
    <t>นางพรเพ็ญ  จีนยี่</t>
  </si>
  <si>
    <t>นายคมกฤช  อุทะโก</t>
  </si>
  <si>
    <t xml:space="preserve"> 8 กรกฎาคม 2553</t>
  </si>
  <si>
    <t>นักทรัพยากรบุคคลชำนาญการ</t>
  </si>
  <si>
    <t>นางอาธิดา  รักวงษ์</t>
  </si>
  <si>
    <t xml:space="preserve"> 23 กรกฎาคม 2553</t>
  </si>
  <si>
    <t>นักวิชาการคอมพิวเตอร์ชำนาญการ</t>
  </si>
  <si>
    <t>นางสาวมนัชญา  อุทัยฉาย</t>
  </si>
  <si>
    <t>กองการเจ้าหน้าที่</t>
  </si>
  <si>
    <t>ศูนย์สารสนเทศ</t>
  </si>
  <si>
    <t>นางสาวนวนิต  เนียมมาลัย</t>
  </si>
  <si>
    <t xml:space="preserve"> 1 กันยายน 2553</t>
  </si>
  <si>
    <t>สำนักพัฒนาการถ่ายทอดเทคโนโลยี</t>
  </si>
  <si>
    <t>นางสาววันดี แสนประสิทธิ์</t>
  </si>
  <si>
    <t xml:space="preserve"> 6 กรกฎาคม 2553</t>
  </si>
  <si>
    <t>นายกิตติ  สระแก้ว</t>
  </si>
  <si>
    <t>สำนักส่งเสริมและจัดการสินค้าเกษตร</t>
  </si>
  <si>
    <t xml:space="preserve"> 30 มิถุนายน 2553</t>
  </si>
  <si>
    <t>นางสาวสุนันทา พ่วงเสมา</t>
  </si>
  <si>
    <t>นางจิราภรณ์  กาญจนเกตุ</t>
  </si>
  <si>
    <t xml:space="preserve"> 31 กรกฎาคม 2553</t>
  </si>
  <si>
    <t>สำนักส่งเสริมและพัฒนาการเกษตรเขตที่ 3</t>
  </si>
  <si>
    <t>นายกวี  ลิ่มอุสันโน</t>
  </si>
  <si>
    <t>นักวิชาการเกษตรชำนาญการ</t>
  </si>
  <si>
    <t>สำนักส่งเสริมและพัฒนาการเกษตรเขตที่ 5</t>
  </si>
  <si>
    <t>นางฐิติมา เจียมสวัสดิ์</t>
  </si>
  <si>
    <t xml:space="preserve"> 22 กรกฎาคม 2553</t>
  </si>
  <si>
    <t>นายอุทัย  หนูวุ่น</t>
  </si>
  <si>
    <t>สำนักงานเกษตรจังหวัดนราธิวาส</t>
  </si>
  <si>
    <t>นายศุภสิทธิ์ ศิลปสิทธิ์</t>
  </si>
  <si>
    <t>สำนักงานเกษตรจังหวัดนนทบุรี</t>
  </si>
  <si>
    <t>นางสาวงามเพ็ญ  ลอยเมฆ</t>
  </si>
  <si>
    <t>นางซูไรด้า  สือนิ</t>
  </si>
  <si>
    <t>นายสมพงษ์  ด้วงสุข</t>
  </si>
  <si>
    <t xml:space="preserve"> 19 ธันวาคม 2552</t>
  </si>
  <si>
    <t>นายสมชาย  คงประเสริฐ</t>
  </si>
  <si>
    <t>นายสิทธิเดช  ละมุล</t>
  </si>
  <si>
    <t>นายหะสัน  กือมะ</t>
  </si>
  <si>
    <t>นายวีรพันธุ์  นิลวัตร</t>
  </si>
  <si>
    <t xml:space="preserve"> 9 พฤษภาคม 2553</t>
  </si>
  <si>
    <t>นายอำราญ  ดือราแม</t>
  </si>
  <si>
    <t>นายอนุสิทธิ์  ตูเละ</t>
  </si>
  <si>
    <t>นายตอลิป  บือซา</t>
  </si>
  <si>
    <t>นายอภิรัตน์  หะมะ</t>
  </si>
  <si>
    <t>นายสมคิด  รัตนมณี</t>
  </si>
  <si>
    <t>นายแวซูรัยมัน เต็ง</t>
  </si>
  <si>
    <t>นางฮาฟีซา  เมาะมิง</t>
  </si>
  <si>
    <t>นางสาวพรเพ็ญ สุวัฒนกุล</t>
  </si>
  <si>
    <t>สำนักงานเกษตรจังหวัดปัตตานี</t>
  </si>
  <si>
    <t>นางนพวรรณ แก้วมณี</t>
  </si>
  <si>
    <t>นางสาวดลลดา ชัยวรากรณ์</t>
  </si>
  <si>
    <t>นายนพพรรค์  มีนา</t>
  </si>
  <si>
    <t>นายพงศ์พิทย์  พืชมงคล</t>
  </si>
  <si>
    <t>นายอับดุลมานัฟ หะยีอาแว</t>
  </si>
  <si>
    <t>นางสาวอธิษฐาน  ช่วยหนู</t>
  </si>
  <si>
    <t>นายเกริก  เรือนแก้ว</t>
  </si>
  <si>
    <t>นางสาวปาตีเมาะ  คาเร็ง</t>
  </si>
  <si>
    <t>นางสาวโรสนานี แวมามะ</t>
  </si>
  <si>
    <t>นางสาวประภาพร  ทองสว่าง</t>
  </si>
  <si>
    <t>นางสาวอภิสา  ฉายรัศมี</t>
  </si>
  <si>
    <t xml:space="preserve"> 18 สิงหาคม 2553</t>
  </si>
  <si>
    <t>สำนักงานเกษตรจังหวัดพระนครศรีอยุธยา</t>
  </si>
  <si>
    <t>นางสิรินณา ย่องซี้</t>
  </si>
  <si>
    <t xml:space="preserve"> 10 สิงหาคม 2553</t>
  </si>
  <si>
    <t>สำนักงานเกษตรจังหวัดพัทลุง</t>
  </si>
  <si>
    <t>นางสาวจารุดา  ขุนสินทร์</t>
  </si>
  <si>
    <t>วันเข้าสู่ระดับ</t>
  </si>
  <si>
    <t xml:space="preserve"> 1 ตุลาคม 2553</t>
  </si>
  <si>
    <t>ชื่อ - สกุล -สังกัด</t>
  </si>
  <si>
    <t xml:space="preserve">ตำแหน่ง </t>
  </si>
  <si>
    <t>ณ วันที่ 1 ต.ค.53</t>
  </si>
  <si>
    <t>วงงิน</t>
  </si>
  <si>
    <t>ที่ใช้</t>
  </si>
  <si>
    <t>ขั้นต่ำ</t>
  </si>
  <si>
    <t>/2</t>
  </si>
  <si>
    <t>ให้ได้รับตั้งแต่</t>
  </si>
  <si>
    <t>เป็นต้นไป</t>
  </si>
  <si>
    <t>ท้ายพระราชบัญญัติระเบียบข้าราชการพลเรือน พ.ศ. 2551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</si>
</sst>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4"/>
      <color indexed="18"/>
      <name val="TH SarabunIT๙"/>
      <family val="2"/>
    </font>
    <font>
      <u val="single"/>
      <sz val="16"/>
      <color indexed="18"/>
      <name val="TH SarabunIT๙"/>
      <family val="2"/>
    </font>
    <font>
      <sz val="16"/>
      <color indexed="10"/>
      <name val="TH SarabunIT๙"/>
      <family val="2"/>
    </font>
    <font>
      <sz val="14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9" fillId="0" borderId="18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17" xfId="0" applyFont="1" applyBorder="1" applyAlignment="1">
      <alignment/>
    </xf>
    <xf numFmtId="3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3" fontId="22" fillId="0" borderId="20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0" fontId="19" fillId="0" borderId="17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1" fillId="0" borderId="20" xfId="0" applyFont="1" applyBorder="1" applyAlignment="1">
      <alignment/>
    </xf>
    <xf numFmtId="16" fontId="19" fillId="0" borderId="20" xfId="0" applyNumberFormat="1" applyFont="1" applyBorder="1" applyAlignment="1">
      <alignment horizontal="center"/>
    </xf>
    <xf numFmtId="15" fontId="19" fillId="0" borderId="20" xfId="0" applyNumberFormat="1" applyFont="1" applyBorder="1" applyAlignment="1">
      <alignment horizontal="center"/>
    </xf>
    <xf numFmtId="15" fontId="19" fillId="0" borderId="2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Fill="1" applyBorder="1" applyAlignment="1">
      <alignment/>
    </xf>
    <xf numFmtId="0" fontId="19" fillId="0" borderId="21" xfId="0" applyFont="1" applyBorder="1" applyAlignment="1">
      <alignment/>
    </xf>
    <xf numFmtId="3" fontId="19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20" xfId="0" applyFont="1" applyBorder="1" applyAlignment="1">
      <alignment shrinkToFit="1"/>
    </xf>
    <xf numFmtId="0" fontId="23" fillId="0" borderId="20" xfId="0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2" sqref="O12"/>
    </sheetView>
  </sheetViews>
  <sheetFormatPr defaultColWidth="9.140625" defaultRowHeight="22.5" customHeight="1"/>
  <cols>
    <col min="1" max="1" width="5.7109375" style="43" customWidth="1"/>
    <col min="2" max="2" width="23.8515625" style="2" customWidth="1"/>
    <col min="3" max="3" width="31.28125" style="2" customWidth="1"/>
    <col min="4" max="4" width="7.7109375" style="43" customWidth="1"/>
    <col min="5" max="5" width="18.00390625" style="43" customWidth="1"/>
    <col min="6" max="6" width="11.7109375" style="44" customWidth="1"/>
    <col min="7" max="7" width="13.421875" style="44" customWidth="1"/>
    <col min="8" max="8" width="9.140625" style="2" hidden="1" customWidth="1"/>
    <col min="9" max="10" width="9.140625" style="45" hidden="1" customWidth="1"/>
    <col min="11" max="11" width="8.140625" style="45" hidden="1" customWidth="1"/>
    <col min="12" max="12" width="10.7109375" style="43" customWidth="1"/>
    <col min="13" max="13" width="8.00390625" style="43" customWidth="1"/>
    <col min="14" max="14" width="13.00390625" style="2" customWidth="1"/>
    <col min="15" max="16384" width="9.140625" style="2" customWidth="1"/>
  </cols>
  <sheetData>
    <row r="1" spans="1:14" ht="22.5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 customHeight="1">
      <c r="A2" s="1" t="s">
        <v>129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8" customFormat="1" ht="22.5" customHeight="1">
      <c r="A3" s="3" t="s">
        <v>7</v>
      </c>
      <c r="B3" s="4" t="s">
        <v>120</v>
      </c>
      <c r="C3" s="4" t="s">
        <v>121</v>
      </c>
      <c r="D3" s="5" t="s">
        <v>2</v>
      </c>
      <c r="E3" s="4" t="s">
        <v>118</v>
      </c>
      <c r="F3" s="6" t="s">
        <v>9</v>
      </c>
      <c r="G3" s="6" t="s">
        <v>9</v>
      </c>
      <c r="H3" s="5" t="s">
        <v>0</v>
      </c>
      <c r="I3" s="7" t="s">
        <v>125</v>
      </c>
      <c r="J3" s="7" t="s">
        <v>126</v>
      </c>
      <c r="K3" s="7"/>
      <c r="L3" s="7" t="s">
        <v>4</v>
      </c>
      <c r="M3" s="7" t="s">
        <v>123</v>
      </c>
      <c r="N3" s="7" t="s">
        <v>5</v>
      </c>
    </row>
    <row r="4" spans="1:14" s="8" customFormat="1" ht="22.5" customHeight="1">
      <c r="A4" s="9" t="s">
        <v>8</v>
      </c>
      <c r="B4" s="10"/>
      <c r="C4" s="10"/>
      <c r="D4" s="11" t="s">
        <v>0</v>
      </c>
      <c r="E4" s="10"/>
      <c r="F4" s="12" t="s">
        <v>118</v>
      </c>
      <c r="G4" s="12" t="s">
        <v>122</v>
      </c>
      <c r="H4" s="11" t="s">
        <v>1</v>
      </c>
      <c r="I4" s="13">
        <v>14330</v>
      </c>
      <c r="J4" s="13"/>
      <c r="K4" s="13"/>
      <c r="L4" s="13" t="s">
        <v>3</v>
      </c>
      <c r="M4" s="13" t="s">
        <v>124</v>
      </c>
      <c r="N4" s="13"/>
    </row>
    <row r="5" spans="1:14" ht="22.5" customHeight="1">
      <c r="A5" s="14"/>
      <c r="B5" s="15" t="s">
        <v>60</v>
      </c>
      <c r="C5" s="16"/>
      <c r="D5" s="17"/>
      <c r="E5" s="17"/>
      <c r="F5" s="18"/>
      <c r="G5" s="18"/>
      <c r="H5" s="17"/>
      <c r="I5" s="19"/>
      <c r="J5" s="19"/>
      <c r="K5" s="19"/>
      <c r="L5" s="20"/>
      <c r="M5" s="20"/>
      <c r="N5" s="20"/>
    </row>
    <row r="6" spans="1:14" ht="22.5" customHeight="1">
      <c r="A6" s="21">
        <v>1</v>
      </c>
      <c r="B6" s="22" t="s">
        <v>53</v>
      </c>
      <c r="C6" s="23" t="s">
        <v>55</v>
      </c>
      <c r="D6" s="21">
        <v>137</v>
      </c>
      <c r="E6" s="21" t="s">
        <v>54</v>
      </c>
      <c r="F6" s="24">
        <v>13240</v>
      </c>
      <c r="G6" s="24">
        <v>13860</v>
      </c>
      <c r="H6" s="25"/>
      <c r="I6" s="26">
        <f>14330-G6</f>
        <v>470</v>
      </c>
      <c r="J6" s="26">
        <f>I6/2</f>
        <v>235</v>
      </c>
      <c r="K6" s="27">
        <f>ROUNDUP(I6/2,-1)</f>
        <v>240</v>
      </c>
      <c r="L6" s="24">
        <f>G6+K6</f>
        <v>14100</v>
      </c>
      <c r="M6" s="24">
        <f>L6-G6</f>
        <v>240</v>
      </c>
      <c r="N6" s="47" t="s">
        <v>127</v>
      </c>
    </row>
    <row r="7" spans="1:14" ht="22.5" customHeight="1">
      <c r="A7" s="21"/>
      <c r="B7" s="15" t="s">
        <v>61</v>
      </c>
      <c r="C7" s="23"/>
      <c r="D7" s="21"/>
      <c r="E7" s="21"/>
      <c r="F7" s="24"/>
      <c r="G7" s="24"/>
      <c r="H7" s="25"/>
      <c r="I7" s="26"/>
      <c r="J7" s="26"/>
      <c r="K7" s="27"/>
      <c r="L7" s="24"/>
      <c r="M7" s="24"/>
      <c r="N7" s="46" t="s">
        <v>119</v>
      </c>
    </row>
    <row r="8" spans="1:14" ht="22.5" customHeight="1">
      <c r="A8" s="21">
        <v>2</v>
      </c>
      <c r="B8" s="22" t="s">
        <v>56</v>
      </c>
      <c r="C8" s="23" t="s">
        <v>58</v>
      </c>
      <c r="D8" s="21">
        <v>278</v>
      </c>
      <c r="E8" s="21" t="s">
        <v>57</v>
      </c>
      <c r="F8" s="24">
        <v>13290</v>
      </c>
      <c r="G8" s="24">
        <v>14110</v>
      </c>
      <c r="H8" s="25"/>
      <c r="I8" s="26">
        <f aca="true" t="shared" si="0" ref="I8:I69">14330-G8</f>
        <v>220</v>
      </c>
      <c r="J8" s="26">
        <f aca="true" t="shared" si="1" ref="J8:J69">I8/2</f>
        <v>110</v>
      </c>
      <c r="K8" s="27">
        <f aca="true" t="shared" si="2" ref="K8:K69">ROUNDUP(I8/2,-1)</f>
        <v>110</v>
      </c>
      <c r="L8" s="24">
        <f aca="true" t="shared" si="3" ref="L8:L69">G8+K8</f>
        <v>14220</v>
      </c>
      <c r="M8" s="24">
        <f aca="true" t="shared" si="4" ref="M8:M69">L8-G8</f>
        <v>110</v>
      </c>
      <c r="N8" s="47" t="s">
        <v>128</v>
      </c>
    </row>
    <row r="9" spans="1:14" ht="22.5" customHeight="1">
      <c r="A9" s="21">
        <v>3</v>
      </c>
      <c r="B9" s="22" t="s">
        <v>59</v>
      </c>
      <c r="C9" s="23" t="s">
        <v>58</v>
      </c>
      <c r="D9" s="21">
        <v>289</v>
      </c>
      <c r="E9" s="21" t="s">
        <v>37</v>
      </c>
      <c r="F9" s="24">
        <v>13240</v>
      </c>
      <c r="G9" s="24">
        <v>13650</v>
      </c>
      <c r="H9" s="25"/>
      <c r="I9" s="26">
        <f t="shared" si="0"/>
        <v>680</v>
      </c>
      <c r="J9" s="26">
        <f t="shared" si="1"/>
        <v>340</v>
      </c>
      <c r="K9" s="27">
        <f t="shared" si="2"/>
        <v>340</v>
      </c>
      <c r="L9" s="24">
        <f t="shared" si="3"/>
        <v>13990</v>
      </c>
      <c r="M9" s="24">
        <f t="shared" si="4"/>
        <v>340</v>
      </c>
      <c r="N9" s="25"/>
    </row>
    <row r="10" spans="1:14" ht="22.5" customHeight="1">
      <c r="A10" s="21"/>
      <c r="B10" s="15" t="s">
        <v>64</v>
      </c>
      <c r="C10" s="23"/>
      <c r="D10" s="21"/>
      <c r="E10" s="21"/>
      <c r="F10" s="24"/>
      <c r="G10" s="24"/>
      <c r="H10" s="25"/>
      <c r="I10" s="26"/>
      <c r="J10" s="26"/>
      <c r="K10" s="27"/>
      <c r="L10" s="24"/>
      <c r="M10" s="24"/>
      <c r="N10" s="25"/>
    </row>
    <row r="11" spans="1:14" ht="22.5" customHeight="1">
      <c r="A11" s="21">
        <v>4</v>
      </c>
      <c r="B11" s="28" t="s">
        <v>62</v>
      </c>
      <c r="C11" s="23" t="s">
        <v>55</v>
      </c>
      <c r="D11" s="21">
        <v>877</v>
      </c>
      <c r="E11" s="21" t="s">
        <v>63</v>
      </c>
      <c r="F11" s="24">
        <v>13260</v>
      </c>
      <c r="G11" s="24">
        <v>13880</v>
      </c>
      <c r="H11" s="25"/>
      <c r="I11" s="26">
        <f t="shared" si="0"/>
        <v>450</v>
      </c>
      <c r="J11" s="26">
        <f t="shared" si="1"/>
        <v>225</v>
      </c>
      <c r="K11" s="27">
        <f t="shared" si="2"/>
        <v>230</v>
      </c>
      <c r="L11" s="24">
        <f t="shared" si="3"/>
        <v>14110</v>
      </c>
      <c r="M11" s="24">
        <f t="shared" si="4"/>
        <v>230</v>
      </c>
      <c r="N11" s="25"/>
    </row>
    <row r="12" spans="1:14" ht="22.5" customHeight="1">
      <c r="A12" s="21">
        <v>5</v>
      </c>
      <c r="B12" s="28" t="s">
        <v>65</v>
      </c>
      <c r="C12" s="23" t="s">
        <v>55</v>
      </c>
      <c r="D12" s="21">
        <v>879</v>
      </c>
      <c r="E12" s="21" t="s">
        <v>63</v>
      </c>
      <c r="F12" s="24">
        <v>12990</v>
      </c>
      <c r="G12" s="24">
        <v>13550</v>
      </c>
      <c r="H12" s="25"/>
      <c r="I12" s="26">
        <f t="shared" si="0"/>
        <v>780</v>
      </c>
      <c r="J12" s="26">
        <f t="shared" si="1"/>
        <v>390</v>
      </c>
      <c r="K12" s="27">
        <f t="shared" si="2"/>
        <v>390</v>
      </c>
      <c r="L12" s="24">
        <f t="shared" si="3"/>
        <v>13940</v>
      </c>
      <c r="M12" s="24">
        <f t="shared" si="4"/>
        <v>390</v>
      </c>
      <c r="N12" s="25"/>
    </row>
    <row r="13" spans="1:14" ht="22.5" customHeight="1">
      <c r="A13" s="21"/>
      <c r="B13" s="15" t="s">
        <v>68</v>
      </c>
      <c r="C13" s="23"/>
      <c r="D13" s="21"/>
      <c r="E13" s="21"/>
      <c r="F13" s="24"/>
      <c r="G13" s="24"/>
      <c r="H13" s="25"/>
      <c r="I13" s="26"/>
      <c r="J13" s="26"/>
      <c r="K13" s="27"/>
      <c r="L13" s="24"/>
      <c r="M13" s="24"/>
      <c r="N13" s="25"/>
    </row>
    <row r="14" spans="1:14" ht="22.5" customHeight="1">
      <c r="A14" s="21">
        <v>6</v>
      </c>
      <c r="B14" s="28" t="s">
        <v>70</v>
      </c>
      <c r="C14" s="23" t="s">
        <v>10</v>
      </c>
      <c r="D14" s="21">
        <v>1151</v>
      </c>
      <c r="E14" s="21" t="s">
        <v>69</v>
      </c>
      <c r="F14" s="24">
        <v>13000</v>
      </c>
      <c r="G14" s="24">
        <v>13620</v>
      </c>
      <c r="H14" s="25"/>
      <c r="I14" s="26">
        <f t="shared" si="0"/>
        <v>710</v>
      </c>
      <c r="J14" s="26">
        <f t="shared" si="1"/>
        <v>355</v>
      </c>
      <c r="K14" s="27">
        <f t="shared" si="2"/>
        <v>360</v>
      </c>
      <c r="L14" s="24">
        <f t="shared" si="3"/>
        <v>13980</v>
      </c>
      <c r="M14" s="24">
        <f t="shared" si="4"/>
        <v>360</v>
      </c>
      <c r="N14" s="25"/>
    </row>
    <row r="15" spans="1:14" ht="22.5" customHeight="1">
      <c r="A15" s="21">
        <v>7</v>
      </c>
      <c r="B15" s="28" t="s">
        <v>67</v>
      </c>
      <c r="C15" s="23" t="s">
        <v>10</v>
      </c>
      <c r="D15" s="21">
        <v>1158</v>
      </c>
      <c r="E15" s="21" t="s">
        <v>66</v>
      </c>
      <c r="F15" s="24">
        <v>13360</v>
      </c>
      <c r="G15" s="24">
        <v>14180</v>
      </c>
      <c r="H15" s="25"/>
      <c r="I15" s="26">
        <f t="shared" si="0"/>
        <v>150</v>
      </c>
      <c r="J15" s="26">
        <f t="shared" si="1"/>
        <v>75</v>
      </c>
      <c r="K15" s="27">
        <f t="shared" si="2"/>
        <v>80</v>
      </c>
      <c r="L15" s="24">
        <f t="shared" si="3"/>
        <v>14260</v>
      </c>
      <c r="M15" s="24">
        <f t="shared" si="4"/>
        <v>80</v>
      </c>
      <c r="N15" s="25"/>
    </row>
    <row r="16" spans="1:14" ht="22.5" customHeight="1">
      <c r="A16" s="21"/>
      <c r="B16" s="15" t="s">
        <v>73</v>
      </c>
      <c r="C16" s="23"/>
      <c r="D16" s="21"/>
      <c r="E16" s="21"/>
      <c r="F16" s="24"/>
      <c r="G16" s="24"/>
      <c r="H16" s="25"/>
      <c r="I16" s="26"/>
      <c r="J16" s="26"/>
      <c r="K16" s="27"/>
      <c r="L16" s="24"/>
      <c r="M16" s="24"/>
      <c r="N16" s="25"/>
    </row>
    <row r="17" spans="1:14" ht="22.5" customHeight="1">
      <c r="A17" s="21">
        <v>8</v>
      </c>
      <c r="B17" s="28" t="s">
        <v>71</v>
      </c>
      <c r="C17" s="23" t="s">
        <v>10</v>
      </c>
      <c r="D17" s="21">
        <v>1397</v>
      </c>
      <c r="E17" s="21" t="s">
        <v>72</v>
      </c>
      <c r="F17" s="24">
        <v>13580</v>
      </c>
      <c r="G17" s="24">
        <v>14180</v>
      </c>
      <c r="H17" s="25"/>
      <c r="I17" s="26">
        <f t="shared" si="0"/>
        <v>150</v>
      </c>
      <c r="J17" s="26">
        <f t="shared" si="1"/>
        <v>75</v>
      </c>
      <c r="K17" s="27">
        <f t="shared" si="2"/>
        <v>80</v>
      </c>
      <c r="L17" s="24">
        <f t="shared" si="3"/>
        <v>14260</v>
      </c>
      <c r="M17" s="24">
        <f t="shared" si="4"/>
        <v>80</v>
      </c>
      <c r="N17" s="25"/>
    </row>
    <row r="18" spans="1:14" ht="22.5" customHeight="1">
      <c r="A18" s="21"/>
      <c r="B18" s="15" t="s">
        <v>76</v>
      </c>
      <c r="C18" s="23"/>
      <c r="D18" s="21"/>
      <c r="E18" s="21"/>
      <c r="F18" s="24"/>
      <c r="G18" s="24"/>
      <c r="H18" s="25"/>
      <c r="I18" s="26"/>
      <c r="J18" s="26"/>
      <c r="K18" s="27"/>
      <c r="L18" s="24"/>
      <c r="M18" s="24"/>
      <c r="N18" s="25"/>
    </row>
    <row r="19" spans="1:14" ht="22.5" customHeight="1">
      <c r="A19" s="21">
        <v>9</v>
      </c>
      <c r="B19" s="28" t="s">
        <v>74</v>
      </c>
      <c r="C19" s="23" t="s">
        <v>75</v>
      </c>
      <c r="D19" s="21">
        <v>2846</v>
      </c>
      <c r="E19" s="21" t="s">
        <v>43</v>
      </c>
      <c r="F19" s="24">
        <v>12530</v>
      </c>
      <c r="G19" s="24">
        <v>13150</v>
      </c>
      <c r="H19" s="25"/>
      <c r="I19" s="26">
        <f t="shared" si="0"/>
        <v>1180</v>
      </c>
      <c r="J19" s="26">
        <f t="shared" si="1"/>
        <v>590</v>
      </c>
      <c r="K19" s="27">
        <f t="shared" si="2"/>
        <v>590</v>
      </c>
      <c r="L19" s="24">
        <f t="shared" si="3"/>
        <v>13740</v>
      </c>
      <c r="M19" s="24">
        <f t="shared" si="4"/>
        <v>590</v>
      </c>
      <c r="N19" s="25"/>
    </row>
    <row r="20" spans="1:14" ht="22.5" customHeight="1">
      <c r="A20" s="21">
        <v>10</v>
      </c>
      <c r="B20" s="28" t="s">
        <v>77</v>
      </c>
      <c r="C20" s="29" t="s">
        <v>75</v>
      </c>
      <c r="D20" s="21">
        <v>3017</v>
      </c>
      <c r="E20" s="21" t="s">
        <v>78</v>
      </c>
      <c r="F20" s="24">
        <v>13360</v>
      </c>
      <c r="G20" s="24">
        <v>13980</v>
      </c>
      <c r="H20" s="25"/>
      <c r="I20" s="26">
        <f t="shared" si="0"/>
        <v>350</v>
      </c>
      <c r="J20" s="26">
        <f t="shared" si="1"/>
        <v>175</v>
      </c>
      <c r="K20" s="27">
        <f t="shared" si="2"/>
        <v>180</v>
      </c>
      <c r="L20" s="24">
        <f t="shared" si="3"/>
        <v>14160</v>
      </c>
      <c r="M20" s="24">
        <f t="shared" si="4"/>
        <v>180</v>
      </c>
      <c r="N20" s="25"/>
    </row>
    <row r="21" spans="1:14" ht="22.5" customHeight="1">
      <c r="A21" s="21"/>
      <c r="B21" s="30" t="s">
        <v>15</v>
      </c>
      <c r="C21" s="29"/>
      <c r="D21" s="21"/>
      <c r="E21" s="21"/>
      <c r="F21" s="24"/>
      <c r="G21" s="24"/>
      <c r="H21" s="25"/>
      <c r="I21" s="26"/>
      <c r="J21" s="26"/>
      <c r="K21" s="27"/>
      <c r="L21" s="24"/>
      <c r="M21" s="24"/>
      <c r="N21" s="25"/>
    </row>
    <row r="22" spans="1:14" s="33" customFormat="1" ht="22.5" customHeight="1">
      <c r="A22" s="21">
        <v>11</v>
      </c>
      <c r="B22" s="22" t="s">
        <v>13</v>
      </c>
      <c r="C22" s="29" t="s">
        <v>10</v>
      </c>
      <c r="D22" s="31">
        <v>3165</v>
      </c>
      <c r="E22" s="31" t="s">
        <v>14</v>
      </c>
      <c r="F22" s="32">
        <v>12610</v>
      </c>
      <c r="G22" s="32">
        <v>13180</v>
      </c>
      <c r="H22" s="22"/>
      <c r="I22" s="26">
        <f t="shared" si="0"/>
        <v>1150</v>
      </c>
      <c r="J22" s="26">
        <f t="shared" si="1"/>
        <v>575</v>
      </c>
      <c r="K22" s="27">
        <f t="shared" si="2"/>
        <v>580</v>
      </c>
      <c r="L22" s="24">
        <f t="shared" si="3"/>
        <v>13760</v>
      </c>
      <c r="M22" s="24">
        <f t="shared" si="4"/>
        <v>580</v>
      </c>
      <c r="N22" s="22"/>
    </row>
    <row r="23" spans="1:14" s="33" customFormat="1" ht="22.5" customHeight="1">
      <c r="A23" s="21"/>
      <c r="B23" s="34" t="s">
        <v>82</v>
      </c>
      <c r="C23" s="22"/>
      <c r="D23" s="31"/>
      <c r="E23" s="31"/>
      <c r="F23" s="32"/>
      <c r="G23" s="22"/>
      <c r="H23" s="22"/>
      <c r="I23" s="26"/>
      <c r="J23" s="26"/>
      <c r="K23" s="27"/>
      <c r="L23" s="24"/>
      <c r="M23" s="24"/>
      <c r="N23" s="22"/>
    </row>
    <row r="24" spans="1:14" ht="22.5" customHeight="1">
      <c r="A24" s="21">
        <v>12</v>
      </c>
      <c r="B24" s="25" t="s">
        <v>81</v>
      </c>
      <c r="C24" s="23" t="s">
        <v>10</v>
      </c>
      <c r="D24" s="21">
        <v>5025</v>
      </c>
      <c r="E24" s="35" t="s">
        <v>11</v>
      </c>
      <c r="F24" s="24">
        <v>13110</v>
      </c>
      <c r="G24" s="24">
        <v>14160</v>
      </c>
      <c r="H24" s="25"/>
      <c r="I24" s="26">
        <f t="shared" si="0"/>
        <v>170</v>
      </c>
      <c r="J24" s="26">
        <f t="shared" si="1"/>
        <v>85</v>
      </c>
      <c r="K24" s="27">
        <f t="shared" si="2"/>
        <v>90</v>
      </c>
      <c r="L24" s="24">
        <f t="shared" si="3"/>
        <v>14250</v>
      </c>
      <c r="M24" s="24">
        <f t="shared" si="4"/>
        <v>90</v>
      </c>
      <c r="N24" s="25"/>
    </row>
    <row r="25" spans="1:14" ht="22.5" customHeight="1">
      <c r="A25" s="21"/>
      <c r="B25" s="34" t="s">
        <v>80</v>
      </c>
      <c r="C25" s="25"/>
      <c r="D25" s="21"/>
      <c r="E25" s="21"/>
      <c r="F25" s="24"/>
      <c r="G25" s="24"/>
      <c r="H25" s="25"/>
      <c r="I25" s="26"/>
      <c r="J25" s="26"/>
      <c r="K25" s="27"/>
      <c r="L25" s="24"/>
      <c r="M25" s="24"/>
      <c r="N25" s="25"/>
    </row>
    <row r="26" spans="1:14" ht="22.5" customHeight="1">
      <c r="A26" s="21">
        <v>13</v>
      </c>
      <c r="B26" s="22" t="s">
        <v>79</v>
      </c>
      <c r="C26" s="23" t="s">
        <v>10</v>
      </c>
      <c r="D26" s="21">
        <v>5080</v>
      </c>
      <c r="E26" s="21" t="s">
        <v>22</v>
      </c>
      <c r="F26" s="24">
        <v>12530</v>
      </c>
      <c r="G26" s="24">
        <v>13510</v>
      </c>
      <c r="H26" s="25"/>
      <c r="I26" s="26">
        <f t="shared" si="0"/>
        <v>820</v>
      </c>
      <c r="J26" s="26">
        <f t="shared" si="1"/>
        <v>410</v>
      </c>
      <c r="K26" s="27">
        <f t="shared" si="2"/>
        <v>410</v>
      </c>
      <c r="L26" s="24">
        <f t="shared" si="3"/>
        <v>13920</v>
      </c>
      <c r="M26" s="24">
        <f t="shared" si="4"/>
        <v>410</v>
      </c>
      <c r="N26" s="25"/>
    </row>
    <row r="27" spans="1:14" ht="22.5" customHeight="1">
      <c r="A27" s="21">
        <v>14</v>
      </c>
      <c r="B27" s="25" t="s">
        <v>83</v>
      </c>
      <c r="C27" s="23" t="s">
        <v>10</v>
      </c>
      <c r="D27" s="21">
        <v>5074</v>
      </c>
      <c r="E27" s="21" t="s">
        <v>22</v>
      </c>
      <c r="F27" s="24">
        <v>12530</v>
      </c>
      <c r="G27" s="24">
        <v>13650</v>
      </c>
      <c r="H27" s="25"/>
      <c r="I27" s="26">
        <f t="shared" si="0"/>
        <v>680</v>
      </c>
      <c r="J27" s="26">
        <f t="shared" si="1"/>
        <v>340</v>
      </c>
      <c r="K27" s="27">
        <f t="shared" si="2"/>
        <v>340</v>
      </c>
      <c r="L27" s="24">
        <f t="shared" si="3"/>
        <v>13990</v>
      </c>
      <c r="M27" s="24">
        <f t="shared" si="4"/>
        <v>340</v>
      </c>
      <c r="N27" s="25"/>
    </row>
    <row r="28" spans="1:14" ht="22.5" customHeight="1">
      <c r="A28" s="21">
        <v>15</v>
      </c>
      <c r="B28" s="25" t="s">
        <v>84</v>
      </c>
      <c r="C28" s="23" t="s">
        <v>10</v>
      </c>
      <c r="D28" s="21">
        <v>5081</v>
      </c>
      <c r="E28" s="21" t="s">
        <v>43</v>
      </c>
      <c r="F28" s="24">
        <v>12530</v>
      </c>
      <c r="G28" s="24">
        <v>13060</v>
      </c>
      <c r="H28" s="25"/>
      <c r="I28" s="26">
        <f t="shared" si="0"/>
        <v>1270</v>
      </c>
      <c r="J28" s="26">
        <f t="shared" si="1"/>
        <v>635</v>
      </c>
      <c r="K28" s="27">
        <f t="shared" si="2"/>
        <v>640</v>
      </c>
      <c r="L28" s="24">
        <f t="shared" si="3"/>
        <v>13700</v>
      </c>
      <c r="M28" s="24">
        <f t="shared" si="4"/>
        <v>640</v>
      </c>
      <c r="N28" s="25"/>
    </row>
    <row r="29" spans="1:14" ht="22.5" customHeight="1">
      <c r="A29" s="21">
        <v>16</v>
      </c>
      <c r="B29" s="25" t="s">
        <v>85</v>
      </c>
      <c r="C29" s="23" t="s">
        <v>10</v>
      </c>
      <c r="D29" s="21">
        <v>5082</v>
      </c>
      <c r="E29" s="21" t="s">
        <v>86</v>
      </c>
      <c r="F29" s="32">
        <v>12530</v>
      </c>
      <c r="G29" s="24">
        <v>13550</v>
      </c>
      <c r="H29" s="25"/>
      <c r="I29" s="26">
        <f t="shared" si="0"/>
        <v>780</v>
      </c>
      <c r="J29" s="26">
        <f t="shared" si="1"/>
        <v>390</v>
      </c>
      <c r="K29" s="27">
        <f t="shared" si="2"/>
        <v>390</v>
      </c>
      <c r="L29" s="24">
        <f t="shared" si="3"/>
        <v>13940</v>
      </c>
      <c r="M29" s="24">
        <f t="shared" si="4"/>
        <v>390</v>
      </c>
      <c r="N29" s="25"/>
    </row>
    <row r="30" spans="1:14" ht="22.5" customHeight="1">
      <c r="A30" s="21">
        <v>17</v>
      </c>
      <c r="B30" s="25" t="s">
        <v>87</v>
      </c>
      <c r="C30" s="23" t="s">
        <v>10</v>
      </c>
      <c r="D30" s="21">
        <v>5088</v>
      </c>
      <c r="E30" s="21" t="s">
        <v>22</v>
      </c>
      <c r="F30" s="32">
        <v>12530</v>
      </c>
      <c r="G30" s="24">
        <v>13590</v>
      </c>
      <c r="H30" s="25"/>
      <c r="I30" s="26">
        <f t="shared" si="0"/>
        <v>740</v>
      </c>
      <c r="J30" s="26">
        <f t="shared" si="1"/>
        <v>370</v>
      </c>
      <c r="K30" s="27">
        <f t="shared" si="2"/>
        <v>370</v>
      </c>
      <c r="L30" s="24">
        <f t="shared" si="3"/>
        <v>13960</v>
      </c>
      <c r="M30" s="24">
        <f t="shared" si="4"/>
        <v>370</v>
      </c>
      <c r="N30" s="25"/>
    </row>
    <row r="31" spans="1:14" ht="22.5" customHeight="1">
      <c r="A31" s="21">
        <v>18</v>
      </c>
      <c r="B31" s="25" t="s">
        <v>88</v>
      </c>
      <c r="C31" s="23" t="s">
        <v>10</v>
      </c>
      <c r="D31" s="21">
        <v>5089</v>
      </c>
      <c r="E31" s="21" t="s">
        <v>22</v>
      </c>
      <c r="F31" s="32">
        <v>12530</v>
      </c>
      <c r="G31" s="24">
        <v>13550</v>
      </c>
      <c r="H31" s="25"/>
      <c r="I31" s="26">
        <f t="shared" si="0"/>
        <v>780</v>
      </c>
      <c r="J31" s="26">
        <f t="shared" si="1"/>
        <v>390</v>
      </c>
      <c r="K31" s="27">
        <f t="shared" si="2"/>
        <v>390</v>
      </c>
      <c r="L31" s="24">
        <f t="shared" si="3"/>
        <v>13940</v>
      </c>
      <c r="M31" s="24">
        <f t="shared" si="4"/>
        <v>390</v>
      </c>
      <c r="N31" s="25"/>
    </row>
    <row r="32" spans="1:14" ht="22.5" customHeight="1">
      <c r="A32" s="21">
        <v>19</v>
      </c>
      <c r="B32" s="25" t="s">
        <v>89</v>
      </c>
      <c r="C32" s="23" t="s">
        <v>10</v>
      </c>
      <c r="D32" s="21">
        <v>5091</v>
      </c>
      <c r="E32" s="21" t="s">
        <v>22</v>
      </c>
      <c r="F32" s="32">
        <v>13110</v>
      </c>
      <c r="G32" s="24">
        <v>14150</v>
      </c>
      <c r="H32" s="25"/>
      <c r="I32" s="26">
        <f t="shared" si="0"/>
        <v>180</v>
      </c>
      <c r="J32" s="26">
        <f t="shared" si="1"/>
        <v>90</v>
      </c>
      <c r="K32" s="27">
        <f t="shared" si="2"/>
        <v>90</v>
      </c>
      <c r="L32" s="24">
        <f t="shared" si="3"/>
        <v>14240</v>
      </c>
      <c r="M32" s="24">
        <f t="shared" si="4"/>
        <v>90</v>
      </c>
      <c r="N32" s="25"/>
    </row>
    <row r="33" spans="1:14" ht="22.5" customHeight="1">
      <c r="A33" s="21">
        <v>20</v>
      </c>
      <c r="B33" s="25" t="s">
        <v>90</v>
      </c>
      <c r="C33" s="23" t="s">
        <v>10</v>
      </c>
      <c r="D33" s="21">
        <v>5106</v>
      </c>
      <c r="E33" s="21" t="s">
        <v>91</v>
      </c>
      <c r="F33" s="32">
        <v>12530</v>
      </c>
      <c r="G33" s="32">
        <v>13150</v>
      </c>
      <c r="H33" s="25"/>
      <c r="I33" s="26">
        <f t="shared" si="0"/>
        <v>1180</v>
      </c>
      <c r="J33" s="26">
        <f t="shared" si="1"/>
        <v>590</v>
      </c>
      <c r="K33" s="27">
        <f t="shared" si="2"/>
        <v>590</v>
      </c>
      <c r="L33" s="24">
        <f t="shared" si="3"/>
        <v>13740</v>
      </c>
      <c r="M33" s="24">
        <f t="shared" si="4"/>
        <v>590</v>
      </c>
      <c r="N33" s="25"/>
    </row>
    <row r="34" spans="1:14" ht="22.5" customHeight="1">
      <c r="A34" s="21">
        <v>21</v>
      </c>
      <c r="B34" s="25" t="s">
        <v>92</v>
      </c>
      <c r="C34" s="23" t="s">
        <v>10</v>
      </c>
      <c r="D34" s="21">
        <v>5109</v>
      </c>
      <c r="E34" s="21" t="s">
        <v>22</v>
      </c>
      <c r="F34" s="24">
        <v>12530</v>
      </c>
      <c r="G34" s="24">
        <v>13570</v>
      </c>
      <c r="H34" s="25"/>
      <c r="I34" s="26">
        <f t="shared" si="0"/>
        <v>760</v>
      </c>
      <c r="J34" s="26">
        <f t="shared" si="1"/>
        <v>380</v>
      </c>
      <c r="K34" s="27">
        <f t="shared" si="2"/>
        <v>380</v>
      </c>
      <c r="L34" s="24">
        <f t="shared" si="3"/>
        <v>13950</v>
      </c>
      <c r="M34" s="24">
        <f t="shared" si="4"/>
        <v>380</v>
      </c>
      <c r="N34" s="25"/>
    </row>
    <row r="35" spans="1:14" ht="22.5" customHeight="1">
      <c r="A35" s="21">
        <v>22</v>
      </c>
      <c r="B35" s="25" t="s">
        <v>117</v>
      </c>
      <c r="C35" s="23" t="s">
        <v>10</v>
      </c>
      <c r="D35" s="21">
        <v>5072</v>
      </c>
      <c r="E35" s="21" t="s">
        <v>22</v>
      </c>
      <c r="F35" s="24">
        <v>12530</v>
      </c>
      <c r="G35" s="32">
        <v>13650</v>
      </c>
      <c r="H35" s="25"/>
      <c r="I35" s="26">
        <f t="shared" si="0"/>
        <v>680</v>
      </c>
      <c r="J35" s="26">
        <f t="shared" si="1"/>
        <v>340</v>
      </c>
      <c r="K35" s="27">
        <f t="shared" si="2"/>
        <v>340</v>
      </c>
      <c r="L35" s="24">
        <f t="shared" si="3"/>
        <v>13990</v>
      </c>
      <c r="M35" s="24">
        <f t="shared" si="4"/>
        <v>340</v>
      </c>
      <c r="N35" s="25"/>
    </row>
    <row r="36" spans="1:14" ht="22.5" customHeight="1">
      <c r="A36" s="21">
        <v>23</v>
      </c>
      <c r="B36" s="25" t="s">
        <v>93</v>
      </c>
      <c r="C36" s="23" t="s">
        <v>10</v>
      </c>
      <c r="D36" s="21">
        <v>5128</v>
      </c>
      <c r="E36" s="21" t="s">
        <v>22</v>
      </c>
      <c r="F36" s="24">
        <v>12530</v>
      </c>
      <c r="G36" s="32">
        <v>13570</v>
      </c>
      <c r="H36" s="25"/>
      <c r="I36" s="26">
        <f t="shared" si="0"/>
        <v>760</v>
      </c>
      <c r="J36" s="26">
        <f t="shared" si="1"/>
        <v>380</v>
      </c>
      <c r="K36" s="27">
        <f t="shared" si="2"/>
        <v>380</v>
      </c>
      <c r="L36" s="24">
        <f t="shared" si="3"/>
        <v>13950</v>
      </c>
      <c r="M36" s="24">
        <f t="shared" si="4"/>
        <v>380</v>
      </c>
      <c r="N36" s="25"/>
    </row>
    <row r="37" spans="1:14" ht="22.5" customHeight="1">
      <c r="A37" s="21">
        <v>24</v>
      </c>
      <c r="B37" s="25" t="s">
        <v>94</v>
      </c>
      <c r="C37" s="23" t="s">
        <v>10</v>
      </c>
      <c r="D37" s="21">
        <v>5144</v>
      </c>
      <c r="E37" s="21" t="s">
        <v>22</v>
      </c>
      <c r="F37" s="24">
        <v>12530</v>
      </c>
      <c r="G37" s="32">
        <v>13530</v>
      </c>
      <c r="H37" s="25"/>
      <c r="I37" s="26">
        <f t="shared" si="0"/>
        <v>800</v>
      </c>
      <c r="J37" s="26">
        <f t="shared" si="1"/>
        <v>400</v>
      </c>
      <c r="K37" s="27">
        <f t="shared" si="2"/>
        <v>400</v>
      </c>
      <c r="L37" s="24">
        <f t="shared" si="3"/>
        <v>13930</v>
      </c>
      <c r="M37" s="24">
        <f t="shared" si="4"/>
        <v>400</v>
      </c>
      <c r="N37" s="25"/>
    </row>
    <row r="38" spans="1:14" ht="22.5" customHeight="1">
      <c r="A38" s="21">
        <v>25</v>
      </c>
      <c r="B38" s="25" t="s">
        <v>95</v>
      </c>
      <c r="C38" s="23" t="s">
        <v>10</v>
      </c>
      <c r="D38" s="21">
        <v>5145</v>
      </c>
      <c r="E38" s="21" t="s">
        <v>22</v>
      </c>
      <c r="F38" s="24">
        <v>12530</v>
      </c>
      <c r="G38" s="32">
        <v>13430</v>
      </c>
      <c r="H38" s="25"/>
      <c r="I38" s="26">
        <f t="shared" si="0"/>
        <v>900</v>
      </c>
      <c r="J38" s="26">
        <f t="shared" si="1"/>
        <v>450</v>
      </c>
      <c r="K38" s="27">
        <f t="shared" si="2"/>
        <v>450</v>
      </c>
      <c r="L38" s="24">
        <f t="shared" si="3"/>
        <v>13880</v>
      </c>
      <c r="M38" s="24">
        <f t="shared" si="4"/>
        <v>450</v>
      </c>
      <c r="N38" s="25"/>
    </row>
    <row r="39" spans="1:14" ht="22.5" customHeight="1">
      <c r="A39" s="21">
        <v>26</v>
      </c>
      <c r="B39" s="25" t="s">
        <v>96</v>
      </c>
      <c r="C39" s="23" t="s">
        <v>10</v>
      </c>
      <c r="D39" s="21">
        <v>5150</v>
      </c>
      <c r="E39" s="21" t="s">
        <v>22</v>
      </c>
      <c r="F39" s="24">
        <v>12530</v>
      </c>
      <c r="G39" s="32">
        <v>13430</v>
      </c>
      <c r="H39" s="25"/>
      <c r="I39" s="26">
        <f t="shared" si="0"/>
        <v>900</v>
      </c>
      <c r="J39" s="26">
        <f t="shared" si="1"/>
        <v>450</v>
      </c>
      <c r="K39" s="27">
        <f t="shared" si="2"/>
        <v>450</v>
      </c>
      <c r="L39" s="24">
        <f t="shared" si="3"/>
        <v>13880</v>
      </c>
      <c r="M39" s="24">
        <f t="shared" si="4"/>
        <v>450</v>
      </c>
      <c r="N39" s="25"/>
    </row>
    <row r="40" spans="1:14" ht="22.5" customHeight="1">
      <c r="A40" s="21">
        <v>27</v>
      </c>
      <c r="B40" s="25" t="s">
        <v>97</v>
      </c>
      <c r="C40" s="23" t="s">
        <v>10</v>
      </c>
      <c r="D40" s="21">
        <v>5168</v>
      </c>
      <c r="E40" s="21" t="s">
        <v>22</v>
      </c>
      <c r="F40" s="24">
        <v>12530</v>
      </c>
      <c r="G40" s="32">
        <v>13570</v>
      </c>
      <c r="H40" s="25"/>
      <c r="I40" s="26">
        <f t="shared" si="0"/>
        <v>760</v>
      </c>
      <c r="J40" s="26">
        <f t="shared" si="1"/>
        <v>380</v>
      </c>
      <c r="K40" s="27">
        <f t="shared" si="2"/>
        <v>380</v>
      </c>
      <c r="L40" s="24">
        <f t="shared" si="3"/>
        <v>13950</v>
      </c>
      <c r="M40" s="24">
        <f t="shared" si="4"/>
        <v>380</v>
      </c>
      <c r="N40" s="25"/>
    </row>
    <row r="41" spans="1:14" ht="24" customHeight="1">
      <c r="A41" s="21">
        <v>28</v>
      </c>
      <c r="B41" s="25" t="s">
        <v>98</v>
      </c>
      <c r="C41" s="23" t="s">
        <v>10</v>
      </c>
      <c r="D41" s="21">
        <v>5170</v>
      </c>
      <c r="E41" s="21" t="s">
        <v>22</v>
      </c>
      <c r="F41" s="24">
        <v>12530</v>
      </c>
      <c r="G41" s="32">
        <v>13590</v>
      </c>
      <c r="H41" s="25"/>
      <c r="I41" s="26">
        <f t="shared" si="0"/>
        <v>740</v>
      </c>
      <c r="J41" s="26">
        <f t="shared" si="1"/>
        <v>370</v>
      </c>
      <c r="K41" s="27">
        <f t="shared" si="2"/>
        <v>370</v>
      </c>
      <c r="L41" s="24">
        <f t="shared" si="3"/>
        <v>13960</v>
      </c>
      <c r="M41" s="24">
        <f t="shared" si="4"/>
        <v>370</v>
      </c>
      <c r="N41" s="25"/>
    </row>
    <row r="42" spans="1:14" ht="24" customHeight="1">
      <c r="A42" s="21"/>
      <c r="B42" s="34" t="s">
        <v>100</v>
      </c>
      <c r="C42" s="25"/>
      <c r="D42" s="21"/>
      <c r="E42" s="21"/>
      <c r="F42" s="24"/>
      <c r="G42" s="24"/>
      <c r="H42" s="25"/>
      <c r="I42" s="26"/>
      <c r="J42" s="26"/>
      <c r="K42" s="27"/>
      <c r="L42" s="24"/>
      <c r="M42" s="24"/>
      <c r="N42" s="25"/>
    </row>
    <row r="43" spans="1:14" ht="24" customHeight="1">
      <c r="A43" s="21">
        <v>29</v>
      </c>
      <c r="B43" s="25" t="s">
        <v>99</v>
      </c>
      <c r="C43" s="23" t="s">
        <v>10</v>
      </c>
      <c r="D43" s="21">
        <v>5786</v>
      </c>
      <c r="E43" s="21" t="s">
        <v>22</v>
      </c>
      <c r="F43" s="24">
        <v>12530</v>
      </c>
      <c r="G43" s="32">
        <v>13510</v>
      </c>
      <c r="H43" s="25"/>
      <c r="I43" s="26">
        <f t="shared" si="0"/>
        <v>820</v>
      </c>
      <c r="J43" s="26">
        <f t="shared" si="1"/>
        <v>410</v>
      </c>
      <c r="K43" s="27">
        <f t="shared" si="2"/>
        <v>410</v>
      </c>
      <c r="L43" s="24">
        <f t="shared" si="3"/>
        <v>13920</v>
      </c>
      <c r="M43" s="24">
        <f t="shared" si="4"/>
        <v>410</v>
      </c>
      <c r="N43" s="25"/>
    </row>
    <row r="44" spans="1:14" ht="24" customHeight="1">
      <c r="A44" s="21">
        <v>30</v>
      </c>
      <c r="B44" s="25" t="s">
        <v>101</v>
      </c>
      <c r="C44" s="23" t="s">
        <v>10</v>
      </c>
      <c r="D44" s="21">
        <v>5799</v>
      </c>
      <c r="E44" s="21" t="s">
        <v>22</v>
      </c>
      <c r="F44" s="24">
        <v>12820</v>
      </c>
      <c r="G44" s="32">
        <v>13860</v>
      </c>
      <c r="H44" s="25"/>
      <c r="I44" s="26">
        <f t="shared" si="0"/>
        <v>470</v>
      </c>
      <c r="J44" s="26">
        <f t="shared" si="1"/>
        <v>235</v>
      </c>
      <c r="K44" s="27">
        <f t="shared" si="2"/>
        <v>240</v>
      </c>
      <c r="L44" s="24">
        <f t="shared" si="3"/>
        <v>14100</v>
      </c>
      <c r="M44" s="24">
        <f t="shared" si="4"/>
        <v>240</v>
      </c>
      <c r="N44" s="25"/>
    </row>
    <row r="45" spans="1:14" ht="24" customHeight="1">
      <c r="A45" s="21">
        <v>31</v>
      </c>
      <c r="B45" s="25" t="s">
        <v>102</v>
      </c>
      <c r="C45" s="23" t="s">
        <v>10</v>
      </c>
      <c r="D45" s="21">
        <v>5800</v>
      </c>
      <c r="E45" s="21" t="s">
        <v>22</v>
      </c>
      <c r="F45" s="24">
        <v>12530</v>
      </c>
      <c r="G45" s="32">
        <v>13570</v>
      </c>
      <c r="H45" s="25"/>
      <c r="I45" s="26">
        <f t="shared" si="0"/>
        <v>760</v>
      </c>
      <c r="J45" s="26">
        <f t="shared" si="1"/>
        <v>380</v>
      </c>
      <c r="K45" s="27">
        <f t="shared" si="2"/>
        <v>380</v>
      </c>
      <c r="L45" s="24">
        <f t="shared" si="3"/>
        <v>13950</v>
      </c>
      <c r="M45" s="24">
        <f t="shared" si="4"/>
        <v>380</v>
      </c>
      <c r="N45" s="25"/>
    </row>
    <row r="46" spans="1:14" ht="24" customHeight="1">
      <c r="A46" s="21">
        <v>32</v>
      </c>
      <c r="B46" s="25" t="s">
        <v>104</v>
      </c>
      <c r="C46" s="23" t="s">
        <v>10</v>
      </c>
      <c r="D46" s="21">
        <v>5804</v>
      </c>
      <c r="E46" s="21" t="s">
        <v>22</v>
      </c>
      <c r="F46" s="24">
        <v>12820</v>
      </c>
      <c r="G46" s="32">
        <v>13820</v>
      </c>
      <c r="H46" s="25"/>
      <c r="I46" s="26">
        <f t="shared" si="0"/>
        <v>510</v>
      </c>
      <c r="J46" s="26">
        <f t="shared" si="1"/>
        <v>255</v>
      </c>
      <c r="K46" s="27">
        <f t="shared" si="2"/>
        <v>260</v>
      </c>
      <c r="L46" s="24">
        <f t="shared" si="3"/>
        <v>14080</v>
      </c>
      <c r="M46" s="24">
        <f t="shared" si="4"/>
        <v>260</v>
      </c>
      <c r="N46" s="25"/>
    </row>
    <row r="47" spans="1:14" ht="24" customHeight="1">
      <c r="A47" s="21">
        <v>33</v>
      </c>
      <c r="B47" s="22" t="s">
        <v>103</v>
      </c>
      <c r="C47" s="23" t="s">
        <v>10</v>
      </c>
      <c r="D47" s="21">
        <v>5809</v>
      </c>
      <c r="E47" s="21" t="s">
        <v>22</v>
      </c>
      <c r="F47" s="24">
        <v>12820</v>
      </c>
      <c r="G47" s="32">
        <v>13750</v>
      </c>
      <c r="H47" s="25"/>
      <c r="I47" s="26">
        <f t="shared" si="0"/>
        <v>580</v>
      </c>
      <c r="J47" s="26">
        <f t="shared" si="1"/>
        <v>290</v>
      </c>
      <c r="K47" s="27">
        <f t="shared" si="2"/>
        <v>290</v>
      </c>
      <c r="L47" s="24">
        <f t="shared" si="3"/>
        <v>14040</v>
      </c>
      <c r="M47" s="24">
        <f t="shared" si="4"/>
        <v>290</v>
      </c>
      <c r="N47" s="25"/>
    </row>
    <row r="48" spans="1:14" ht="24" customHeight="1">
      <c r="A48" s="21">
        <v>34</v>
      </c>
      <c r="B48" s="22" t="s">
        <v>105</v>
      </c>
      <c r="C48" s="23" t="s">
        <v>10</v>
      </c>
      <c r="D48" s="21">
        <v>5817</v>
      </c>
      <c r="E48" s="21" t="s">
        <v>22</v>
      </c>
      <c r="F48" s="24">
        <v>12530</v>
      </c>
      <c r="G48" s="32">
        <v>13550</v>
      </c>
      <c r="H48" s="25"/>
      <c r="I48" s="26">
        <f t="shared" si="0"/>
        <v>780</v>
      </c>
      <c r="J48" s="26">
        <f t="shared" si="1"/>
        <v>390</v>
      </c>
      <c r="K48" s="27">
        <f t="shared" si="2"/>
        <v>390</v>
      </c>
      <c r="L48" s="24">
        <f t="shared" si="3"/>
        <v>13940</v>
      </c>
      <c r="M48" s="24">
        <f t="shared" si="4"/>
        <v>390</v>
      </c>
      <c r="N48" s="25"/>
    </row>
    <row r="49" spans="1:14" s="33" customFormat="1" ht="24" customHeight="1">
      <c r="A49" s="21">
        <v>35</v>
      </c>
      <c r="B49" s="22" t="s">
        <v>106</v>
      </c>
      <c r="C49" s="29" t="s">
        <v>10</v>
      </c>
      <c r="D49" s="31">
        <v>6216</v>
      </c>
      <c r="E49" s="31" t="s">
        <v>22</v>
      </c>
      <c r="F49" s="32">
        <v>12530</v>
      </c>
      <c r="G49" s="32">
        <v>13550</v>
      </c>
      <c r="H49" s="22"/>
      <c r="I49" s="26">
        <f t="shared" si="0"/>
        <v>780</v>
      </c>
      <c r="J49" s="26">
        <f t="shared" si="1"/>
        <v>390</v>
      </c>
      <c r="K49" s="27">
        <f t="shared" si="2"/>
        <v>390</v>
      </c>
      <c r="L49" s="24">
        <f t="shared" si="3"/>
        <v>13940</v>
      </c>
      <c r="M49" s="24">
        <f t="shared" si="4"/>
        <v>390</v>
      </c>
      <c r="N49" s="22"/>
    </row>
    <row r="50" spans="1:14" ht="24" customHeight="1">
      <c r="A50" s="21">
        <v>36</v>
      </c>
      <c r="B50" s="22" t="s">
        <v>107</v>
      </c>
      <c r="C50" s="23" t="s">
        <v>10</v>
      </c>
      <c r="D50" s="21">
        <v>5783</v>
      </c>
      <c r="E50" s="21" t="s">
        <v>22</v>
      </c>
      <c r="F50" s="24">
        <v>12530</v>
      </c>
      <c r="G50" s="32">
        <v>13510</v>
      </c>
      <c r="H50" s="25"/>
      <c r="I50" s="26">
        <f t="shared" si="0"/>
        <v>820</v>
      </c>
      <c r="J50" s="26">
        <f t="shared" si="1"/>
        <v>410</v>
      </c>
      <c r="K50" s="27">
        <f t="shared" si="2"/>
        <v>410</v>
      </c>
      <c r="L50" s="24">
        <f t="shared" si="3"/>
        <v>13920</v>
      </c>
      <c r="M50" s="24">
        <f t="shared" si="4"/>
        <v>410</v>
      </c>
      <c r="N50" s="25"/>
    </row>
    <row r="51" spans="1:14" ht="24" customHeight="1">
      <c r="A51" s="21">
        <v>37</v>
      </c>
      <c r="B51" s="22" t="s">
        <v>108</v>
      </c>
      <c r="C51" s="23" t="s">
        <v>10</v>
      </c>
      <c r="D51" s="21">
        <v>5859</v>
      </c>
      <c r="E51" s="21" t="s">
        <v>22</v>
      </c>
      <c r="F51" s="24">
        <v>12820</v>
      </c>
      <c r="G51" s="32">
        <v>13830</v>
      </c>
      <c r="H51" s="25"/>
      <c r="I51" s="26">
        <f t="shared" si="0"/>
        <v>500</v>
      </c>
      <c r="J51" s="26">
        <f t="shared" si="1"/>
        <v>250</v>
      </c>
      <c r="K51" s="27">
        <f t="shared" si="2"/>
        <v>250</v>
      </c>
      <c r="L51" s="24">
        <f t="shared" si="3"/>
        <v>14080</v>
      </c>
      <c r="M51" s="24">
        <f t="shared" si="4"/>
        <v>250</v>
      </c>
      <c r="N51" s="25"/>
    </row>
    <row r="52" spans="1:14" ht="24" customHeight="1">
      <c r="A52" s="21">
        <v>38</v>
      </c>
      <c r="B52" s="22" t="s">
        <v>109</v>
      </c>
      <c r="C52" s="23" t="s">
        <v>10</v>
      </c>
      <c r="D52" s="21">
        <v>5861</v>
      </c>
      <c r="E52" s="21" t="s">
        <v>22</v>
      </c>
      <c r="F52" s="24">
        <v>12530</v>
      </c>
      <c r="G52" s="32">
        <v>13630</v>
      </c>
      <c r="H52" s="25"/>
      <c r="I52" s="26">
        <f t="shared" si="0"/>
        <v>700</v>
      </c>
      <c r="J52" s="26">
        <f t="shared" si="1"/>
        <v>350</v>
      </c>
      <c r="K52" s="27">
        <f t="shared" si="2"/>
        <v>350</v>
      </c>
      <c r="L52" s="24">
        <f t="shared" si="3"/>
        <v>13980</v>
      </c>
      <c r="M52" s="24">
        <f t="shared" si="4"/>
        <v>350</v>
      </c>
      <c r="N52" s="25"/>
    </row>
    <row r="53" spans="1:14" ht="24" customHeight="1">
      <c r="A53" s="21">
        <v>39</v>
      </c>
      <c r="B53" s="22" t="s">
        <v>110</v>
      </c>
      <c r="C53" s="23" t="s">
        <v>10</v>
      </c>
      <c r="D53" s="21">
        <v>5881</v>
      </c>
      <c r="E53" s="21" t="s">
        <v>22</v>
      </c>
      <c r="F53" s="24">
        <v>12530</v>
      </c>
      <c r="G53" s="32">
        <v>13660</v>
      </c>
      <c r="H53" s="25"/>
      <c r="I53" s="26">
        <f t="shared" si="0"/>
        <v>670</v>
      </c>
      <c r="J53" s="26">
        <f t="shared" si="1"/>
        <v>335</v>
      </c>
      <c r="K53" s="27">
        <f t="shared" si="2"/>
        <v>340</v>
      </c>
      <c r="L53" s="24">
        <f t="shared" si="3"/>
        <v>14000</v>
      </c>
      <c r="M53" s="24">
        <f t="shared" si="4"/>
        <v>340</v>
      </c>
      <c r="N53" s="25"/>
    </row>
    <row r="54" spans="1:14" ht="24" customHeight="1">
      <c r="A54" s="21"/>
      <c r="B54" s="34" t="s">
        <v>113</v>
      </c>
      <c r="C54" s="25"/>
      <c r="D54" s="21"/>
      <c r="E54" s="21"/>
      <c r="F54" s="24"/>
      <c r="G54" s="24"/>
      <c r="H54" s="25"/>
      <c r="I54" s="26"/>
      <c r="J54" s="26"/>
      <c r="K54" s="27"/>
      <c r="L54" s="24"/>
      <c r="M54" s="24"/>
      <c r="N54" s="25"/>
    </row>
    <row r="55" spans="1:14" ht="24" customHeight="1">
      <c r="A55" s="21">
        <v>40</v>
      </c>
      <c r="B55" s="22" t="s">
        <v>111</v>
      </c>
      <c r="C55" s="23" t="s">
        <v>10</v>
      </c>
      <c r="D55" s="21">
        <v>5991</v>
      </c>
      <c r="E55" s="21" t="s">
        <v>112</v>
      </c>
      <c r="F55" s="24">
        <v>13240</v>
      </c>
      <c r="G55" s="32">
        <v>13840</v>
      </c>
      <c r="H55" s="25"/>
      <c r="I55" s="26">
        <f t="shared" si="0"/>
        <v>490</v>
      </c>
      <c r="J55" s="26">
        <f t="shared" si="1"/>
        <v>245</v>
      </c>
      <c r="K55" s="27">
        <f t="shared" si="2"/>
        <v>250</v>
      </c>
      <c r="L55" s="24">
        <f t="shared" si="3"/>
        <v>14090</v>
      </c>
      <c r="M55" s="24">
        <f t="shared" si="4"/>
        <v>250</v>
      </c>
      <c r="N55" s="25"/>
    </row>
    <row r="56" spans="1:14" ht="24" customHeight="1">
      <c r="A56" s="21"/>
      <c r="B56" s="34" t="s">
        <v>116</v>
      </c>
      <c r="C56" s="25"/>
      <c r="D56" s="21"/>
      <c r="E56" s="21"/>
      <c r="F56" s="24"/>
      <c r="G56" s="24"/>
      <c r="H56" s="25"/>
      <c r="I56" s="26"/>
      <c r="J56" s="26"/>
      <c r="K56" s="27"/>
      <c r="L56" s="24"/>
      <c r="M56" s="24"/>
      <c r="N56" s="25"/>
    </row>
    <row r="57" spans="1:14" ht="24" customHeight="1">
      <c r="A57" s="21">
        <v>41</v>
      </c>
      <c r="B57" s="22" t="s">
        <v>114</v>
      </c>
      <c r="C57" s="25" t="s">
        <v>10</v>
      </c>
      <c r="D57" s="21">
        <v>6254</v>
      </c>
      <c r="E57" s="21" t="s">
        <v>115</v>
      </c>
      <c r="F57" s="24">
        <v>13550</v>
      </c>
      <c r="G57" s="24">
        <v>14120</v>
      </c>
      <c r="H57" s="25"/>
      <c r="I57" s="26">
        <f t="shared" si="0"/>
        <v>210</v>
      </c>
      <c r="J57" s="26">
        <f t="shared" si="1"/>
        <v>105</v>
      </c>
      <c r="K57" s="27">
        <f t="shared" si="2"/>
        <v>110</v>
      </c>
      <c r="L57" s="24">
        <f t="shared" si="3"/>
        <v>14230</v>
      </c>
      <c r="M57" s="24">
        <f t="shared" si="4"/>
        <v>110</v>
      </c>
      <c r="N57" s="25"/>
    </row>
    <row r="58" spans="1:14" ht="22.5" customHeight="1">
      <c r="A58" s="21"/>
      <c r="B58" s="34" t="s">
        <v>17</v>
      </c>
      <c r="C58" s="25"/>
      <c r="D58" s="21"/>
      <c r="E58" s="21"/>
      <c r="F58" s="24"/>
      <c r="G58" s="24"/>
      <c r="H58" s="25"/>
      <c r="I58" s="26"/>
      <c r="J58" s="26"/>
      <c r="K58" s="27"/>
      <c r="L58" s="24"/>
      <c r="M58" s="24"/>
      <c r="N58" s="25"/>
    </row>
    <row r="59" spans="1:14" ht="22.5" customHeight="1">
      <c r="A59" s="21">
        <v>42</v>
      </c>
      <c r="B59" s="22" t="s">
        <v>52</v>
      </c>
      <c r="C59" s="25" t="s">
        <v>10</v>
      </c>
      <c r="D59" s="21">
        <v>6699</v>
      </c>
      <c r="E59" s="36" t="s">
        <v>16</v>
      </c>
      <c r="F59" s="24">
        <v>13550</v>
      </c>
      <c r="G59" s="24">
        <v>14140</v>
      </c>
      <c r="H59" s="25"/>
      <c r="I59" s="26">
        <f t="shared" si="0"/>
        <v>190</v>
      </c>
      <c r="J59" s="26">
        <f t="shared" si="1"/>
        <v>95</v>
      </c>
      <c r="K59" s="27">
        <f t="shared" si="2"/>
        <v>100</v>
      </c>
      <c r="L59" s="24">
        <f t="shared" si="3"/>
        <v>14240</v>
      </c>
      <c r="M59" s="24">
        <f t="shared" si="4"/>
        <v>100</v>
      </c>
      <c r="N59" s="25"/>
    </row>
    <row r="60" spans="1:14" ht="22.5" customHeight="1">
      <c r="A60" s="21"/>
      <c r="B60" s="30" t="s">
        <v>19</v>
      </c>
      <c r="C60" s="25"/>
      <c r="D60" s="21"/>
      <c r="E60" s="21"/>
      <c r="F60" s="24"/>
      <c r="G60" s="24"/>
      <c r="H60" s="25"/>
      <c r="I60" s="26"/>
      <c r="J60" s="26"/>
      <c r="K60" s="27"/>
      <c r="L60" s="24"/>
      <c r="M60" s="24"/>
      <c r="N60" s="25"/>
    </row>
    <row r="61" spans="1:14" s="33" customFormat="1" ht="22.5" customHeight="1">
      <c r="A61" s="31">
        <v>43</v>
      </c>
      <c r="B61" s="22" t="s">
        <v>18</v>
      </c>
      <c r="C61" s="22" t="s">
        <v>10</v>
      </c>
      <c r="D61" s="31">
        <v>7131</v>
      </c>
      <c r="E61" s="37" t="s">
        <v>12</v>
      </c>
      <c r="F61" s="32">
        <v>13500</v>
      </c>
      <c r="G61" s="32">
        <v>14060</v>
      </c>
      <c r="H61" s="22"/>
      <c r="I61" s="26">
        <f t="shared" si="0"/>
        <v>270</v>
      </c>
      <c r="J61" s="26">
        <f t="shared" si="1"/>
        <v>135</v>
      </c>
      <c r="K61" s="27">
        <f t="shared" si="2"/>
        <v>140</v>
      </c>
      <c r="L61" s="24">
        <f t="shared" si="3"/>
        <v>14200</v>
      </c>
      <c r="M61" s="24">
        <f t="shared" si="4"/>
        <v>140</v>
      </c>
      <c r="N61" s="22"/>
    </row>
    <row r="62" spans="1:14" s="33" customFormat="1" ht="22.5" customHeight="1">
      <c r="A62" s="31"/>
      <c r="B62" s="30" t="s">
        <v>20</v>
      </c>
      <c r="C62" s="22"/>
      <c r="D62" s="31"/>
      <c r="E62" s="31"/>
      <c r="F62" s="32"/>
      <c r="G62" s="32"/>
      <c r="H62" s="22"/>
      <c r="I62" s="26"/>
      <c r="J62" s="26"/>
      <c r="K62" s="27"/>
      <c r="L62" s="24"/>
      <c r="M62" s="24"/>
      <c r="N62" s="22"/>
    </row>
    <row r="63" spans="1:14" s="33" customFormat="1" ht="22.5" customHeight="1">
      <c r="A63" s="31">
        <v>44</v>
      </c>
      <c r="B63" s="22" t="s">
        <v>21</v>
      </c>
      <c r="C63" s="22" t="s">
        <v>10</v>
      </c>
      <c r="D63" s="31">
        <v>7325</v>
      </c>
      <c r="E63" s="31" t="s">
        <v>22</v>
      </c>
      <c r="F63" s="32">
        <v>12530</v>
      </c>
      <c r="G63" s="32">
        <v>13640</v>
      </c>
      <c r="H63" s="22"/>
      <c r="I63" s="26">
        <f t="shared" si="0"/>
        <v>690</v>
      </c>
      <c r="J63" s="26">
        <f t="shared" si="1"/>
        <v>345</v>
      </c>
      <c r="K63" s="27">
        <f t="shared" si="2"/>
        <v>350</v>
      </c>
      <c r="L63" s="24">
        <f t="shared" si="3"/>
        <v>13990</v>
      </c>
      <c r="M63" s="24">
        <f t="shared" si="4"/>
        <v>350</v>
      </c>
      <c r="N63" s="22"/>
    </row>
    <row r="64" spans="1:14" s="33" customFormat="1" ht="22.5" customHeight="1">
      <c r="A64" s="31">
        <v>45</v>
      </c>
      <c r="B64" s="22" t="s">
        <v>23</v>
      </c>
      <c r="C64" s="29" t="s">
        <v>10</v>
      </c>
      <c r="D64" s="31">
        <v>7329</v>
      </c>
      <c r="E64" s="31" t="s">
        <v>22</v>
      </c>
      <c r="F64" s="32">
        <v>12820</v>
      </c>
      <c r="G64" s="32">
        <v>13950</v>
      </c>
      <c r="H64" s="22"/>
      <c r="I64" s="26">
        <f t="shared" si="0"/>
        <v>380</v>
      </c>
      <c r="J64" s="26">
        <f t="shared" si="1"/>
        <v>190</v>
      </c>
      <c r="K64" s="27">
        <f t="shared" si="2"/>
        <v>190</v>
      </c>
      <c r="L64" s="24">
        <f t="shared" si="3"/>
        <v>14140</v>
      </c>
      <c r="M64" s="24">
        <f t="shared" si="4"/>
        <v>190</v>
      </c>
      <c r="N64" s="22"/>
    </row>
    <row r="65" spans="1:14" s="33" customFormat="1" ht="22.5" customHeight="1">
      <c r="A65" s="31">
        <v>46</v>
      </c>
      <c r="B65" s="22" t="s">
        <v>24</v>
      </c>
      <c r="C65" s="29" t="s">
        <v>10</v>
      </c>
      <c r="D65" s="31">
        <v>7335</v>
      </c>
      <c r="E65" s="31" t="s">
        <v>22</v>
      </c>
      <c r="F65" s="32">
        <v>12820</v>
      </c>
      <c r="G65" s="32">
        <v>13820</v>
      </c>
      <c r="H65" s="22"/>
      <c r="I65" s="26">
        <f t="shared" si="0"/>
        <v>510</v>
      </c>
      <c r="J65" s="26">
        <f t="shared" si="1"/>
        <v>255</v>
      </c>
      <c r="K65" s="27">
        <f t="shared" si="2"/>
        <v>260</v>
      </c>
      <c r="L65" s="24">
        <f t="shared" si="3"/>
        <v>14080</v>
      </c>
      <c r="M65" s="24">
        <f t="shared" si="4"/>
        <v>260</v>
      </c>
      <c r="N65" s="22"/>
    </row>
    <row r="66" spans="1:14" s="33" customFormat="1" ht="22.5" customHeight="1">
      <c r="A66" s="31">
        <v>47</v>
      </c>
      <c r="B66" s="22" t="s">
        <v>25</v>
      </c>
      <c r="C66" s="29" t="s">
        <v>10</v>
      </c>
      <c r="D66" s="31">
        <v>7357</v>
      </c>
      <c r="E66" s="31" t="s">
        <v>22</v>
      </c>
      <c r="F66" s="32">
        <v>12820</v>
      </c>
      <c r="G66" s="32">
        <v>14010</v>
      </c>
      <c r="H66" s="22"/>
      <c r="I66" s="26">
        <f t="shared" si="0"/>
        <v>320</v>
      </c>
      <c r="J66" s="26">
        <f t="shared" si="1"/>
        <v>160</v>
      </c>
      <c r="K66" s="27">
        <f t="shared" si="2"/>
        <v>160</v>
      </c>
      <c r="L66" s="24">
        <f t="shared" si="3"/>
        <v>14170</v>
      </c>
      <c r="M66" s="24">
        <f t="shared" si="4"/>
        <v>160</v>
      </c>
      <c r="N66" s="22"/>
    </row>
    <row r="67" spans="1:14" s="33" customFormat="1" ht="22.5" customHeight="1">
      <c r="A67" s="31">
        <v>48</v>
      </c>
      <c r="B67" s="22" t="s">
        <v>26</v>
      </c>
      <c r="C67" s="29" t="s">
        <v>10</v>
      </c>
      <c r="D67" s="31">
        <v>7360</v>
      </c>
      <c r="E67" s="31" t="s">
        <v>22</v>
      </c>
      <c r="F67" s="32">
        <v>12820</v>
      </c>
      <c r="G67" s="32">
        <v>13860</v>
      </c>
      <c r="H67" s="22"/>
      <c r="I67" s="26">
        <f t="shared" si="0"/>
        <v>470</v>
      </c>
      <c r="J67" s="26">
        <f t="shared" si="1"/>
        <v>235</v>
      </c>
      <c r="K67" s="27">
        <f t="shared" si="2"/>
        <v>240</v>
      </c>
      <c r="L67" s="24">
        <f t="shared" si="3"/>
        <v>14100</v>
      </c>
      <c r="M67" s="24">
        <f t="shared" si="4"/>
        <v>240</v>
      </c>
      <c r="N67" s="22"/>
    </row>
    <row r="68" spans="1:14" s="33" customFormat="1" ht="22.5" customHeight="1">
      <c r="A68" s="31"/>
      <c r="B68" s="34" t="s">
        <v>51</v>
      </c>
      <c r="C68" s="22"/>
      <c r="D68" s="31"/>
      <c r="E68" s="31"/>
      <c r="F68" s="32"/>
      <c r="G68" s="32"/>
      <c r="H68" s="22"/>
      <c r="I68" s="26"/>
      <c r="J68" s="26"/>
      <c r="K68" s="27"/>
      <c r="L68" s="24"/>
      <c r="M68" s="24"/>
      <c r="N68" s="22"/>
    </row>
    <row r="69" spans="1:14" ht="22.5" customHeight="1">
      <c r="A69" s="21">
        <v>49</v>
      </c>
      <c r="B69" s="22" t="s">
        <v>49</v>
      </c>
      <c r="C69" s="23" t="s">
        <v>10</v>
      </c>
      <c r="D69" s="21">
        <v>8026</v>
      </c>
      <c r="E69" s="36" t="s">
        <v>50</v>
      </c>
      <c r="F69" s="24">
        <v>13500</v>
      </c>
      <c r="G69" s="24">
        <v>14010</v>
      </c>
      <c r="H69" s="25"/>
      <c r="I69" s="26">
        <f t="shared" si="0"/>
        <v>320</v>
      </c>
      <c r="J69" s="26">
        <f t="shared" si="1"/>
        <v>160</v>
      </c>
      <c r="K69" s="27">
        <f t="shared" si="2"/>
        <v>160</v>
      </c>
      <c r="L69" s="24">
        <f t="shared" si="3"/>
        <v>14170</v>
      </c>
      <c r="M69" s="24">
        <f t="shared" si="4"/>
        <v>160</v>
      </c>
      <c r="N69" s="25"/>
    </row>
    <row r="70" spans="1:14" ht="22.5" customHeight="1">
      <c r="A70" s="21"/>
      <c r="B70" s="34" t="s">
        <v>38</v>
      </c>
      <c r="C70" s="24"/>
      <c r="D70" s="21"/>
      <c r="E70" s="21"/>
      <c r="F70" s="24"/>
      <c r="G70" s="24"/>
      <c r="H70" s="25"/>
      <c r="I70" s="26"/>
      <c r="J70" s="26"/>
      <c r="K70" s="27"/>
      <c r="L70" s="24"/>
      <c r="M70" s="24"/>
      <c r="N70" s="25"/>
    </row>
    <row r="71" spans="1:14" ht="22.5" customHeight="1">
      <c r="A71" s="21">
        <v>50</v>
      </c>
      <c r="B71" s="22" t="s">
        <v>36</v>
      </c>
      <c r="C71" s="23" t="s">
        <v>10</v>
      </c>
      <c r="D71" s="21">
        <v>8571</v>
      </c>
      <c r="E71" s="36" t="s">
        <v>37</v>
      </c>
      <c r="F71" s="24">
        <v>13530</v>
      </c>
      <c r="G71" s="24">
        <v>14080</v>
      </c>
      <c r="H71" s="25"/>
      <c r="I71" s="26">
        <f aca="true" t="shared" si="5" ref="I71:I84">14330-G71</f>
        <v>250</v>
      </c>
      <c r="J71" s="26">
        <f aca="true" t="shared" si="6" ref="J71:J84">I71/2</f>
        <v>125</v>
      </c>
      <c r="K71" s="27">
        <f aca="true" t="shared" si="7" ref="K71:K84">ROUNDUP(I71/2,-1)</f>
        <v>130</v>
      </c>
      <c r="L71" s="24">
        <f aca="true" t="shared" si="8" ref="L71:L84">G71+K71</f>
        <v>14210</v>
      </c>
      <c r="M71" s="24">
        <f aca="true" t="shared" si="9" ref="M71:M84">L71-G71</f>
        <v>130</v>
      </c>
      <c r="N71" s="25"/>
    </row>
    <row r="72" spans="1:14" ht="22.5" customHeight="1">
      <c r="A72" s="21"/>
      <c r="B72" s="34" t="s">
        <v>41</v>
      </c>
      <c r="C72" s="24"/>
      <c r="D72" s="21"/>
      <c r="E72" s="21"/>
      <c r="F72" s="24"/>
      <c r="G72" s="24"/>
      <c r="H72" s="25"/>
      <c r="I72" s="26"/>
      <c r="J72" s="26"/>
      <c r="K72" s="27"/>
      <c r="L72" s="24"/>
      <c r="M72" s="24"/>
      <c r="N72" s="25"/>
    </row>
    <row r="73" spans="1:14" ht="22.5" customHeight="1">
      <c r="A73" s="21">
        <v>51</v>
      </c>
      <c r="B73" s="25" t="s">
        <v>39</v>
      </c>
      <c r="C73" s="23" t="s">
        <v>10</v>
      </c>
      <c r="D73" s="21">
        <v>9122</v>
      </c>
      <c r="E73" s="36" t="s">
        <v>40</v>
      </c>
      <c r="F73" s="24">
        <v>12530</v>
      </c>
      <c r="G73" s="24">
        <v>13770</v>
      </c>
      <c r="H73" s="25"/>
      <c r="I73" s="26">
        <f t="shared" si="5"/>
        <v>560</v>
      </c>
      <c r="J73" s="26">
        <f t="shared" si="6"/>
        <v>280</v>
      </c>
      <c r="K73" s="27">
        <f t="shared" si="7"/>
        <v>280</v>
      </c>
      <c r="L73" s="24">
        <f t="shared" si="8"/>
        <v>14050</v>
      </c>
      <c r="M73" s="24">
        <f t="shared" si="9"/>
        <v>280</v>
      </c>
      <c r="N73" s="25"/>
    </row>
    <row r="74" spans="1:14" s="33" customFormat="1" ht="22.5" customHeight="1">
      <c r="A74" s="31">
        <v>52</v>
      </c>
      <c r="B74" s="22" t="s">
        <v>42</v>
      </c>
      <c r="C74" s="29" t="s">
        <v>10</v>
      </c>
      <c r="D74" s="31">
        <v>9147</v>
      </c>
      <c r="E74" s="31" t="s">
        <v>43</v>
      </c>
      <c r="F74" s="32">
        <v>12530</v>
      </c>
      <c r="G74" s="32">
        <v>13080</v>
      </c>
      <c r="H74" s="22"/>
      <c r="I74" s="26">
        <f t="shared" si="5"/>
        <v>1250</v>
      </c>
      <c r="J74" s="26">
        <f t="shared" si="6"/>
        <v>625</v>
      </c>
      <c r="K74" s="27">
        <f t="shared" si="7"/>
        <v>630</v>
      </c>
      <c r="L74" s="24">
        <f t="shared" si="8"/>
        <v>13710</v>
      </c>
      <c r="M74" s="24">
        <f t="shared" si="9"/>
        <v>630</v>
      </c>
      <c r="N74" s="22"/>
    </row>
    <row r="75" spans="1:14" ht="22.5" customHeight="1">
      <c r="A75" s="21">
        <v>53</v>
      </c>
      <c r="B75" s="25" t="s">
        <v>44</v>
      </c>
      <c r="C75" s="23" t="s">
        <v>10</v>
      </c>
      <c r="D75" s="21">
        <v>9166</v>
      </c>
      <c r="E75" s="36" t="s">
        <v>40</v>
      </c>
      <c r="F75" s="24">
        <v>12530</v>
      </c>
      <c r="G75" s="32">
        <v>13660</v>
      </c>
      <c r="H75" s="25"/>
      <c r="I75" s="26">
        <f t="shared" si="5"/>
        <v>670</v>
      </c>
      <c r="J75" s="26">
        <f t="shared" si="6"/>
        <v>335</v>
      </c>
      <c r="K75" s="27">
        <f t="shared" si="7"/>
        <v>340</v>
      </c>
      <c r="L75" s="24">
        <f t="shared" si="8"/>
        <v>14000</v>
      </c>
      <c r="M75" s="24">
        <f t="shared" si="9"/>
        <v>340</v>
      </c>
      <c r="N75" s="25"/>
    </row>
    <row r="76" spans="1:14" ht="22.5" customHeight="1">
      <c r="A76" s="21">
        <v>54</v>
      </c>
      <c r="B76" s="25" t="s">
        <v>45</v>
      </c>
      <c r="C76" s="23" t="s">
        <v>10</v>
      </c>
      <c r="D76" s="21">
        <v>9172</v>
      </c>
      <c r="E76" s="36" t="s">
        <v>40</v>
      </c>
      <c r="F76" s="24">
        <v>12530</v>
      </c>
      <c r="G76" s="24">
        <v>13550</v>
      </c>
      <c r="H76" s="25"/>
      <c r="I76" s="26">
        <f t="shared" si="5"/>
        <v>780</v>
      </c>
      <c r="J76" s="26">
        <f t="shared" si="6"/>
        <v>390</v>
      </c>
      <c r="K76" s="27">
        <f t="shared" si="7"/>
        <v>390</v>
      </c>
      <c r="L76" s="24">
        <f t="shared" si="8"/>
        <v>13940</v>
      </c>
      <c r="M76" s="24">
        <f t="shared" si="9"/>
        <v>390</v>
      </c>
      <c r="N76" s="25"/>
    </row>
    <row r="77" spans="1:14" ht="22.5" customHeight="1">
      <c r="A77" s="21"/>
      <c r="B77" s="30" t="s">
        <v>48</v>
      </c>
      <c r="C77" s="25"/>
      <c r="D77" s="21"/>
      <c r="E77" s="21"/>
      <c r="F77" s="24"/>
      <c r="G77" s="24"/>
      <c r="H77" s="25"/>
      <c r="I77" s="26"/>
      <c r="J77" s="26"/>
      <c r="K77" s="27"/>
      <c r="L77" s="24"/>
      <c r="M77" s="24"/>
      <c r="N77" s="25"/>
    </row>
    <row r="78" spans="1:14" s="33" customFormat="1" ht="22.5" customHeight="1">
      <c r="A78" s="31">
        <v>55</v>
      </c>
      <c r="B78" s="22" t="s">
        <v>46</v>
      </c>
      <c r="C78" s="29" t="s">
        <v>10</v>
      </c>
      <c r="D78" s="31">
        <v>5306</v>
      </c>
      <c r="E78" s="37" t="s">
        <v>47</v>
      </c>
      <c r="F78" s="32">
        <v>12950</v>
      </c>
      <c r="G78" s="32">
        <v>13430</v>
      </c>
      <c r="H78" s="22"/>
      <c r="I78" s="26">
        <f t="shared" si="5"/>
        <v>900</v>
      </c>
      <c r="J78" s="26">
        <f t="shared" si="6"/>
        <v>450</v>
      </c>
      <c r="K78" s="27">
        <f t="shared" si="7"/>
        <v>450</v>
      </c>
      <c r="L78" s="24">
        <f t="shared" si="8"/>
        <v>13880</v>
      </c>
      <c r="M78" s="24">
        <f t="shared" si="9"/>
        <v>450</v>
      </c>
      <c r="N78" s="22"/>
    </row>
    <row r="79" spans="1:14" s="33" customFormat="1" ht="22.5" customHeight="1">
      <c r="A79" s="31"/>
      <c r="B79" s="34" t="s">
        <v>28</v>
      </c>
      <c r="C79" s="32"/>
      <c r="D79" s="31"/>
      <c r="E79" s="31"/>
      <c r="F79" s="32"/>
      <c r="G79" s="32"/>
      <c r="H79" s="22"/>
      <c r="I79" s="26"/>
      <c r="J79" s="26"/>
      <c r="K79" s="27"/>
      <c r="L79" s="24"/>
      <c r="M79" s="24"/>
      <c r="N79" s="22"/>
    </row>
    <row r="80" spans="1:14" ht="22.5" customHeight="1">
      <c r="A80" s="21">
        <v>56</v>
      </c>
      <c r="B80" s="25" t="s">
        <v>27</v>
      </c>
      <c r="C80" s="23" t="s">
        <v>10</v>
      </c>
      <c r="D80" s="21">
        <v>10606</v>
      </c>
      <c r="E80" s="36" t="s">
        <v>29</v>
      </c>
      <c r="F80" s="24">
        <v>13520</v>
      </c>
      <c r="G80" s="24">
        <v>14100</v>
      </c>
      <c r="H80" s="25"/>
      <c r="I80" s="26">
        <f t="shared" si="5"/>
        <v>230</v>
      </c>
      <c r="J80" s="26">
        <f t="shared" si="6"/>
        <v>115</v>
      </c>
      <c r="K80" s="27">
        <f t="shared" si="7"/>
        <v>120</v>
      </c>
      <c r="L80" s="24">
        <f t="shared" si="8"/>
        <v>14220</v>
      </c>
      <c r="M80" s="24">
        <f t="shared" si="9"/>
        <v>120</v>
      </c>
      <c r="N80" s="25"/>
    </row>
    <row r="81" spans="1:14" ht="22.5" customHeight="1">
      <c r="A81" s="21"/>
      <c r="B81" s="34" t="s">
        <v>32</v>
      </c>
      <c r="C81" s="24"/>
      <c r="D81" s="21"/>
      <c r="E81" s="21"/>
      <c r="F81" s="24"/>
      <c r="G81" s="24"/>
      <c r="H81" s="25"/>
      <c r="I81" s="26"/>
      <c r="J81" s="26"/>
      <c r="K81" s="27"/>
      <c r="L81" s="24"/>
      <c r="M81" s="24"/>
      <c r="N81" s="25"/>
    </row>
    <row r="82" spans="1:14" ht="22.5" customHeight="1">
      <c r="A82" s="21">
        <v>57</v>
      </c>
      <c r="B82" s="25" t="s">
        <v>30</v>
      </c>
      <c r="C82" s="23" t="s">
        <v>10</v>
      </c>
      <c r="D82" s="21">
        <v>11018</v>
      </c>
      <c r="E82" s="21" t="s">
        <v>31</v>
      </c>
      <c r="F82" s="24">
        <v>13790</v>
      </c>
      <c r="G82" s="24">
        <v>14300</v>
      </c>
      <c r="H82" s="25"/>
      <c r="I82" s="26">
        <f t="shared" si="5"/>
        <v>30</v>
      </c>
      <c r="J82" s="26">
        <f t="shared" si="6"/>
        <v>15</v>
      </c>
      <c r="K82" s="27">
        <f t="shared" si="7"/>
        <v>20</v>
      </c>
      <c r="L82" s="24">
        <f t="shared" si="8"/>
        <v>14320</v>
      </c>
      <c r="M82" s="24">
        <f t="shared" si="9"/>
        <v>20</v>
      </c>
      <c r="N82" s="25"/>
    </row>
    <row r="83" spans="1:14" ht="22.5" customHeight="1">
      <c r="A83" s="21">
        <v>58</v>
      </c>
      <c r="B83" s="25" t="s">
        <v>33</v>
      </c>
      <c r="C83" s="23" t="s">
        <v>10</v>
      </c>
      <c r="D83" s="21">
        <v>11046</v>
      </c>
      <c r="E83" s="21" t="s">
        <v>11</v>
      </c>
      <c r="F83" s="24">
        <v>13110</v>
      </c>
      <c r="G83" s="24">
        <v>14030</v>
      </c>
      <c r="H83" s="25"/>
      <c r="I83" s="26">
        <f t="shared" si="5"/>
        <v>300</v>
      </c>
      <c r="J83" s="26">
        <f t="shared" si="6"/>
        <v>150</v>
      </c>
      <c r="K83" s="27">
        <f t="shared" si="7"/>
        <v>150</v>
      </c>
      <c r="L83" s="24">
        <f t="shared" si="8"/>
        <v>14180</v>
      </c>
      <c r="M83" s="24">
        <f t="shared" si="9"/>
        <v>150</v>
      </c>
      <c r="N83" s="25"/>
    </row>
    <row r="84" spans="1:14" ht="22.5" customHeight="1">
      <c r="A84" s="21">
        <v>59</v>
      </c>
      <c r="B84" s="25" t="s">
        <v>34</v>
      </c>
      <c r="C84" s="23" t="s">
        <v>10</v>
      </c>
      <c r="D84" s="21">
        <v>11077</v>
      </c>
      <c r="E84" s="21" t="s">
        <v>11</v>
      </c>
      <c r="F84" s="24">
        <v>13400</v>
      </c>
      <c r="G84" s="24">
        <v>14320</v>
      </c>
      <c r="H84" s="25"/>
      <c r="I84" s="26">
        <f t="shared" si="5"/>
        <v>10</v>
      </c>
      <c r="J84" s="26">
        <f t="shared" si="6"/>
        <v>5</v>
      </c>
      <c r="K84" s="27">
        <f t="shared" si="7"/>
        <v>10</v>
      </c>
      <c r="L84" s="24">
        <f t="shared" si="8"/>
        <v>14330</v>
      </c>
      <c r="M84" s="24">
        <f t="shared" si="9"/>
        <v>10</v>
      </c>
      <c r="N84" s="25"/>
    </row>
    <row r="85" spans="1:14" ht="22.5" customHeight="1">
      <c r="A85" s="38"/>
      <c r="B85" s="39"/>
      <c r="C85" s="40"/>
      <c r="D85" s="38"/>
      <c r="E85" s="38"/>
      <c r="F85" s="41"/>
      <c r="G85" s="41"/>
      <c r="H85" s="40"/>
      <c r="I85" s="42"/>
      <c r="J85" s="42"/>
      <c r="K85" s="42"/>
      <c r="L85" s="38"/>
      <c r="M85" s="38"/>
      <c r="N85" s="40"/>
    </row>
    <row r="3071" ht="22.5" customHeight="1">
      <c r="B3071" s="2" t="s">
        <v>35</v>
      </c>
    </row>
  </sheetData>
  <sheetProtection/>
  <mergeCells count="5">
    <mergeCell ref="A1:N1"/>
    <mergeCell ref="A2:N2"/>
    <mergeCell ref="E3:E4"/>
    <mergeCell ref="C3:C4"/>
    <mergeCell ref="B3:B4"/>
  </mergeCells>
  <printOptions/>
  <pageMargins left="0.36" right="0.22" top="0.78" bottom="0.57" header="0.35" footer="0.27"/>
  <pageSetup horizontalDpi="600" verticalDpi="600" orientation="landscape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PataY</dc:creator>
  <cp:keywords/>
  <dc:description/>
  <cp:lastModifiedBy>TrueFasterUser</cp:lastModifiedBy>
  <cp:lastPrinted>2012-01-24T03:57:26Z</cp:lastPrinted>
  <dcterms:created xsi:type="dcterms:W3CDTF">2011-07-11T03:46:16Z</dcterms:created>
  <dcterms:modified xsi:type="dcterms:W3CDTF">2012-01-24T03:57:56Z</dcterms:modified>
  <cp:category/>
  <cp:version/>
  <cp:contentType/>
  <cp:contentStatus/>
</cp:coreProperties>
</file>