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แก้ตัวอย่างในเว็บ\640819\"/>
    </mc:Choice>
  </mc:AlternateContent>
  <bookViews>
    <workbookView xWindow="0" yWindow="0" windowWidth="20490" windowHeight="7755" activeTab="3"/>
  </bookViews>
  <sheets>
    <sheet name="ข้อมูลก่อนเลื่อน" sheetId="9" r:id="rId1"/>
    <sheet name="ตัวอย่างเลื่อนขั้น 1" sheetId="2" r:id="rId2"/>
    <sheet name="ตัวอย่างเลื่อนขั้น 2" sheetId="7" r:id="rId3"/>
    <sheet name="ตัวอย่างเลื่อนขั้น 3" sheetId="8" r:id="rId4"/>
  </sheets>
  <definedNames>
    <definedName name="_xlnm._FilterDatabase" localSheetId="1" hidden="1">'ตัวอย่างเลื่อนขั้น 1'!$A$1:$N$11</definedName>
    <definedName name="_xlnm._FilterDatabase" localSheetId="2" hidden="1">'ตัวอย่างเลื่อนขั้น 2'!$A$1:$K$11</definedName>
    <definedName name="_xlnm._FilterDatabase" localSheetId="3" hidden="1">'ตัวอย่างเลื่อนขั้น 3'!$A$1:$K$11</definedName>
    <definedName name="_xlnm.Print_Titles" localSheetId="1">'ตัวอย่างเลื่อนขั้น 1'!$1:$3</definedName>
    <definedName name="_xlnm.Print_Titles" localSheetId="2">'ตัวอย่างเลื่อนขั้น 2'!$1:$3</definedName>
    <definedName name="_xlnm.Print_Titles" localSheetId="3">'ตัวอย่างเลื่อนขั้น 3'!$1:$3</definedName>
    <definedName name="Z_275A8597_52EA_45C0_856F_EBE7B0226D61_.wvu.FilterData" localSheetId="1" hidden="1">'ตัวอย่างเลื่อนขั้น 1'!$A$1:$N$11</definedName>
    <definedName name="Z_275A8597_52EA_45C0_856F_EBE7B0226D61_.wvu.FilterData" localSheetId="2" hidden="1">'ตัวอย่างเลื่อนขั้น 2'!$A$1:$K$11</definedName>
    <definedName name="Z_275A8597_52EA_45C0_856F_EBE7B0226D61_.wvu.FilterData" localSheetId="3" hidden="1">'ตัวอย่างเลื่อนขั้น 3'!$A$1:$K$11</definedName>
    <definedName name="Z_50664F72_DE09_4588_B5C6_4E7D7CE1C4F1_.wvu.Cols" localSheetId="1" hidden="1">'ตัวอย่างเลื่อนขั้น 1'!$A:$N,'ตัวอย่างเลื่อนขั้น 1'!#REF!,'ตัวอย่างเลื่อนขั้น 1'!#REF!</definedName>
    <definedName name="Z_50664F72_DE09_4588_B5C6_4E7D7CE1C4F1_.wvu.Cols" localSheetId="2" hidden="1">'ตัวอย่างเลื่อนขั้น 2'!$A:$K,'ตัวอย่างเลื่อนขั้น 2'!#REF!,'ตัวอย่างเลื่อนขั้น 2'!#REF!</definedName>
    <definedName name="Z_50664F72_DE09_4588_B5C6_4E7D7CE1C4F1_.wvu.Cols" localSheetId="3" hidden="1">'ตัวอย่างเลื่อนขั้น 3'!$A:$K,'ตัวอย่างเลื่อนขั้น 3'!#REF!,'ตัวอย่างเลื่อนขั้น 3'!#REF!</definedName>
    <definedName name="Z_50664F72_DE09_4588_B5C6_4E7D7CE1C4F1_.wvu.FilterData" localSheetId="1" hidden="1">'ตัวอย่างเลื่อนขั้น 1'!$A$1:$N$11</definedName>
    <definedName name="Z_50664F72_DE09_4588_B5C6_4E7D7CE1C4F1_.wvu.FilterData" localSheetId="2" hidden="1">'ตัวอย่างเลื่อนขั้น 2'!$A$1:$K$11</definedName>
    <definedName name="Z_50664F72_DE09_4588_B5C6_4E7D7CE1C4F1_.wvu.FilterData" localSheetId="3" hidden="1">'ตัวอย่างเลื่อนขั้น 3'!$A$1:$K$11</definedName>
    <definedName name="Z_F159F981_AFF1_4BBF_9473_75F82178EF53_.wvu.Cols" localSheetId="1" hidden="1">'ตัวอย่างเลื่อนขั้น 1'!#REF!,'ตัวอย่างเลื่อนขั้น 1'!$M:$M,'ตัวอย่างเลื่อนขั้น 1'!#REF!,'ตัวอย่างเลื่อนขั้น 1'!#REF!</definedName>
    <definedName name="Z_F159F981_AFF1_4BBF_9473_75F82178EF53_.wvu.Cols" localSheetId="2" hidden="1">'ตัวอย่างเลื่อนขั้น 2'!#REF!,'ตัวอย่างเลื่อนขั้น 2'!$J:$J,'ตัวอย่างเลื่อนขั้น 2'!#REF!,'ตัวอย่างเลื่อนขั้น 2'!#REF!</definedName>
    <definedName name="Z_F159F981_AFF1_4BBF_9473_75F82178EF53_.wvu.Cols" localSheetId="3" hidden="1">'ตัวอย่างเลื่อนขั้น 3'!#REF!,'ตัวอย่างเลื่อนขั้น 3'!$J:$J,'ตัวอย่างเลื่อนขั้น 3'!#REF!,'ตัวอย่างเลื่อนขั้น 3'!#REF!</definedName>
    <definedName name="Z_F159F981_AFF1_4BBF_9473_75F82178EF53_.wvu.FilterData" localSheetId="1" hidden="1">'ตัวอย่างเลื่อนขั้น 1'!$A$1:$N$11</definedName>
    <definedName name="Z_F159F981_AFF1_4BBF_9473_75F82178EF53_.wvu.FilterData" localSheetId="2" hidden="1">'ตัวอย่างเลื่อนขั้น 2'!$A$1:$K$11</definedName>
    <definedName name="Z_F159F981_AFF1_4BBF_9473_75F82178EF53_.wvu.FilterData" localSheetId="3" hidden="1">'ตัวอย่างเลื่อนขั้น 3'!$A$1:$K$11</definedName>
    <definedName name="Z_F159F981_AFF1_4BBF_9473_75F82178EF53_.wvu.Rows" localSheetId="1" hidden="1">'ตัวอย่างเลื่อนขั้น 1'!$7:$7</definedName>
    <definedName name="Z_F159F981_AFF1_4BBF_9473_75F82178EF53_.wvu.Rows" localSheetId="2" hidden="1">'ตัวอย่างเลื่อนขั้น 2'!$7:$7</definedName>
    <definedName name="Z_F159F981_AFF1_4BBF_9473_75F82178EF53_.wvu.Rows" localSheetId="3" hidden="1">'ตัวอย่างเลื่อนขั้น 3'!$7:$7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8" l="1"/>
  <c r="J6" i="8"/>
  <c r="J10" i="8"/>
  <c r="J6" i="7"/>
  <c r="J11" i="8" l="1"/>
  <c r="J7" i="8"/>
  <c r="J12" i="8" s="1"/>
  <c r="J11" i="7"/>
  <c r="J10" i="7"/>
  <c r="J9" i="7"/>
  <c r="J7" i="7"/>
  <c r="J12" i="7" l="1"/>
  <c r="M12" i="2"/>
</calcChain>
</file>

<file path=xl/sharedStrings.xml><?xml version="1.0" encoding="utf-8"?>
<sst xmlns="http://schemas.openxmlformats.org/spreadsheetml/2006/main" count="179" uniqueCount="45">
  <si>
    <t>ลำดับ
ที่</t>
  </si>
  <si>
    <t>ชื่อ-สกุล</t>
  </si>
  <si>
    <t>หมายเหตุ</t>
  </si>
  <si>
    <t>ระดับ</t>
  </si>
  <si>
    <t>0.5 ขั้น</t>
  </si>
  <si>
    <t>1 ขั้น</t>
  </si>
  <si>
    <t>1.5 ขั้น</t>
  </si>
  <si>
    <t/>
  </si>
  <si>
    <t>พนักงานขับรถยนต์</t>
  </si>
  <si>
    <t>พนักงานธุรการ</t>
  </si>
  <si>
    <t>พนักงานทั่วไป</t>
  </si>
  <si>
    <t>ลาเกินกำหนด</t>
  </si>
  <si>
    <t>ไม่ได้เลื่อน</t>
  </si>
  <si>
    <t>0.5 ขั้น และ 2%</t>
  </si>
  <si>
    <t>สังกัด/ตำแหน่ง</t>
  </si>
  <si>
    <t>สำนักงานเกษตรจังหวัด ...........................</t>
  </si>
  <si>
    <t>ฝ่ายบริหารทั่วไป</t>
  </si>
  <si>
    <t>สำนักงานเกษตรอำเภอ ...........................</t>
  </si>
  <si>
    <t>นาย ข</t>
  </si>
  <si>
    <t>เลื่อนให้ได้รับค่าจ้างประจำ ตั้งแต่วันที่........................</t>
  </si>
  <si>
    <t>รวมวงเงินที่ใช้</t>
  </si>
  <si>
    <t>นาย จ</t>
  </si>
  <si>
    <t>เลื่อนให้ได้รับค่าจ้างประจำ (บาท)</t>
  </si>
  <si>
    <t>วงเงินที่ใช้ (บาท)</t>
  </si>
  <si>
    <t>1 ขั้น ตามระเบียบกระทรวงการคลังฯ ข้อ 9</t>
  </si>
  <si>
    <t>1 ขั้น ตามระเบียบกระทรวงการคลังฯ ข้อ 9 (0.5 ขั้น และ 2%)</t>
  </si>
  <si>
    <t>นาย ก</t>
  </si>
  <si>
    <t>ค่าจ้าง
ก่อนเลื่อน (บาท)</t>
  </si>
  <si>
    <t>0.5 ขั้น ตามระเบียบกระทรวงการคลังฯ ข้อ 8</t>
  </si>
  <si>
    <t>1.5 ขั้น ตามระเบียบกระทรวงการคลังฯ ข้อ 12</t>
  </si>
  <si>
    <t>บัญชีรายละเอียดการเลื่อนขั้นค่าจ้างลูกจ้างประจำ แนบท้ายคำสั่งจังหวัด.............. ที่  ........./..............   ลงวันที่ .............................................</t>
  </si>
  <si>
    <t>นาย ค</t>
  </si>
  <si>
    <t>นางสาว ง</t>
  </si>
  <si>
    <t>กลุ่มงาน</t>
  </si>
  <si>
    <t>สนับสนุน</t>
  </si>
  <si>
    <t>บริการพื้นฐาน</t>
  </si>
  <si>
    <t>เลขที่ตำแหน่ง</t>
  </si>
  <si>
    <t>ค่าจ้าง
ขั้นสูง (บาท)</t>
  </si>
  <si>
    <t>ข้อมูลสำหรับการเลื่อนขั้นค่าจ้าง</t>
  </si>
  <si>
    <t>นางสาว ฉ</t>
  </si>
  <si>
    <t>พนักงานสถานที่</t>
  </si>
  <si>
    <t>นางสาว ช</t>
  </si>
  <si>
    <t>ผลการประเมิน</t>
  </si>
  <si>
    <t>นาย 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</si>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</sst>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_-* #,##0_-;\-* #,##0_-;_-* &quot;-&quot;??_-;_-@_-"/>
    <numFmt numFmtId="189" formatCode="#,##0;[White]\-#,##0"/>
    <numFmt numFmtId="190" formatCode="#,##0;[White]\-#,##0;[White]0"/>
  </numFmts>
  <fonts count="12" x14ac:knownFonts="1">
    <font>
      <sz val="11"/>
      <color theme="1"/>
      <name val="Tahoma"/>
      <family val="2"/>
      <charset val="222"/>
      <scheme val="minor"/>
    </font>
    <font>
      <sz val="10"/>
      <color indexed="8"/>
      <name val="MS Sans Serif"/>
      <family val="2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MS Sans Serif"/>
      <family val="2"/>
      <charset val="222"/>
    </font>
    <font>
      <b/>
      <sz val="15.5"/>
      <name val="TH SarabunIT๙"/>
      <family val="2"/>
    </font>
    <font>
      <b/>
      <sz val="18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187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shrinkToFit="1"/>
    </xf>
    <xf numFmtId="188" fontId="3" fillId="0" borderId="3" xfId="2" applyNumberFormat="1" applyFont="1" applyFill="1" applyBorder="1" applyAlignment="1">
      <alignment vertical="center"/>
    </xf>
    <xf numFmtId="189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88" fontId="3" fillId="0" borderId="2" xfId="2" applyNumberFormat="1" applyFont="1" applyFill="1" applyBorder="1" applyAlignment="1">
      <alignment vertical="center"/>
    </xf>
    <xf numFmtId="190" fontId="3" fillId="0" borderId="2" xfId="2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89" fontId="3" fillId="0" borderId="2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88" fontId="3" fillId="0" borderId="7" xfId="2" applyNumberFormat="1" applyFont="1" applyFill="1" applyBorder="1" applyAlignment="1">
      <alignment vertical="center"/>
    </xf>
    <xf numFmtId="190" fontId="3" fillId="0" borderId="7" xfId="2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188" fontId="3" fillId="0" borderId="8" xfId="2" applyNumberFormat="1" applyFont="1" applyFill="1" applyBorder="1" applyAlignment="1">
      <alignment vertical="center"/>
    </xf>
    <xf numFmtId="190" fontId="3" fillId="0" borderId="8" xfId="2" applyNumberFormat="1" applyFont="1" applyFill="1" applyBorder="1" applyAlignment="1">
      <alignment vertical="center"/>
    </xf>
    <xf numFmtId="190" fontId="3" fillId="0" borderId="2" xfId="2" applyNumberFormat="1" applyFont="1" applyFill="1" applyBorder="1" applyAlignment="1">
      <alignment vertical="center" wrapText="1"/>
    </xf>
    <xf numFmtId="188" fontId="2" fillId="0" borderId="6" xfId="2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wrapText="1" shrinkToFit="1"/>
    </xf>
    <xf numFmtId="188" fontId="8" fillId="0" borderId="5" xfId="2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shrinkToFit="1"/>
    </xf>
    <xf numFmtId="0" fontId="8" fillId="0" borderId="5" xfId="1" applyFont="1" applyBorder="1" applyAlignment="1">
      <alignment vertical="top"/>
    </xf>
    <xf numFmtId="188" fontId="9" fillId="0" borderId="5" xfId="2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10" fillId="0" borderId="5" xfId="0" applyFont="1" applyBorder="1"/>
    <xf numFmtId="188" fontId="3" fillId="0" borderId="2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 shrinkToFit="1"/>
    </xf>
    <xf numFmtId="49" fontId="2" fillId="0" borderId="6" xfId="1" applyNumberFormat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0" fontId="2" fillId="0" borderId="6" xfId="1" applyFont="1" applyFill="1" applyBorder="1" applyAlignment="1">
      <alignment horizontal="center" vertical="center" wrapText="1" shrinkToFit="1"/>
    </xf>
    <xf numFmtId="188" fontId="2" fillId="0" borderId="4" xfId="2" applyNumberFormat="1" applyFont="1" applyFill="1" applyBorder="1" applyAlignment="1">
      <alignment horizontal="center" vertical="center" wrapText="1"/>
    </xf>
    <xf numFmtId="188" fontId="2" fillId="0" borderId="6" xfId="2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Continuous" vertical="top"/>
    </xf>
  </cellXfs>
  <cellStyles count="5">
    <cellStyle name="Normal" xfId="0" builtinId="0"/>
    <cellStyle name="Normal 7" xfId="3"/>
    <cellStyle name="เครื่องหมายจุลภาค 5" xfId="2"/>
    <cellStyle name="เครื่องหมายจุลภาค 5 2" xfId="4"/>
    <cellStyle name="ปกติ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23813</xdr:colOff>
      <xdr:row>9</xdr:row>
      <xdr:rowOff>11906</xdr:rowOff>
    </xdr:from>
    <xdr:to>
      <xdr:col>13</xdr:col>
      <xdr:colOff>1143000</xdr:colOff>
      <xdr:row>9</xdr:row>
      <xdr:rowOff>273843</xdr:rowOff>
    </xdr:to>
    <xdr:sp macro="" textlink="">
      <xdr:nvSpPr>
        <xdr:cNvPr id="3" name="Rectangle 2"/>
        <xdr:cNvSpPr/>
      </xdr:nvSpPr>
      <xdr:spPr>
        <a:xfrm>
          <a:off x="13073063" y="2774156"/>
          <a:ext cx="1119187" cy="261937"/>
        </a:xfrm>
        <a:prstGeom prst="rect">
          <a:avLst/>
        </a:prstGeom>
        <a:noFill/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309562</xdr:colOff>
      <xdr:row>13</xdr:row>
      <xdr:rowOff>154781</xdr:rowOff>
    </xdr:from>
    <xdr:to>
      <xdr:col>15</xdr:col>
      <xdr:colOff>130968</xdr:colOff>
      <xdr:row>22</xdr:row>
      <xdr:rowOff>47624</xdr:rowOff>
    </xdr:to>
    <xdr:sp macro="" textlink="">
      <xdr:nvSpPr>
        <xdr:cNvPr id="4" name="Line Callout 1 3"/>
        <xdr:cNvSpPr/>
      </xdr:nvSpPr>
      <xdr:spPr>
        <a:xfrm>
          <a:off x="10537031" y="3905250"/>
          <a:ext cx="2667000" cy="1500187"/>
        </a:xfrm>
        <a:prstGeom prst="borderCallout1">
          <a:avLst>
            <a:gd name="adj1" fmla="val 203"/>
            <a:gd name="adj2" fmla="val 31514"/>
            <a:gd name="adj3" fmla="val -57068"/>
            <a:gd name="adj4" fmla="val 52278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กรณี ผลการประเมิน 1 ขั้น</a:t>
          </a:r>
        </a:p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ได้เลื่อนขั้น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0.5 ขั้น + ค่าตอบแทน 2</a:t>
          </a:r>
          <a:r>
            <a:rPr lang="en-US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%</a:t>
          </a:r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นางสาว ง จะมี 2 คำสั่ง คือ </a:t>
          </a:r>
          <a:b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1.คำสั่งเลื่อนขั้นค่าจ้าง</a:t>
          </a: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2.คำสั่งให้ได้รับค่าตอบแทนพิเศษ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23812</xdr:rowOff>
    </xdr:from>
    <xdr:to>
      <xdr:col>10</xdr:col>
      <xdr:colOff>1119187</xdr:colOff>
      <xdr:row>10</xdr:row>
      <xdr:rowOff>11906</xdr:rowOff>
    </xdr:to>
    <xdr:sp macro="" textlink="">
      <xdr:nvSpPr>
        <xdr:cNvPr id="2" name="Rectangle 1"/>
        <xdr:cNvSpPr/>
      </xdr:nvSpPr>
      <xdr:spPr>
        <a:xfrm>
          <a:off x="10715625" y="2809875"/>
          <a:ext cx="1119187" cy="261937"/>
        </a:xfrm>
        <a:prstGeom prst="rect">
          <a:avLst/>
        </a:prstGeom>
        <a:noFill/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702469</xdr:colOff>
      <xdr:row>15</xdr:row>
      <xdr:rowOff>83343</xdr:rowOff>
    </xdr:from>
    <xdr:to>
      <xdr:col>12</xdr:col>
      <xdr:colOff>511969</xdr:colOff>
      <xdr:row>23</xdr:row>
      <xdr:rowOff>154780</xdr:rowOff>
    </xdr:to>
    <xdr:sp macro="" textlink="">
      <xdr:nvSpPr>
        <xdr:cNvPr id="3" name="Line Callout 1 2"/>
        <xdr:cNvSpPr/>
      </xdr:nvSpPr>
      <xdr:spPr>
        <a:xfrm>
          <a:off x="9239250" y="4214812"/>
          <a:ext cx="2655094" cy="1500187"/>
        </a:xfrm>
        <a:prstGeom prst="borderCallout1">
          <a:avLst>
            <a:gd name="adj1" fmla="val 203"/>
            <a:gd name="adj2" fmla="val 31514"/>
            <a:gd name="adj3" fmla="val -76116"/>
            <a:gd name="adj4" fmla="val 48707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กรณี ผลการประเมิน 1 ขั้น</a:t>
          </a:r>
        </a:p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ได้เลื่อนขั้น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0.5 ขั้น + ค่าตอบแทน 2</a:t>
          </a:r>
          <a:r>
            <a:rPr lang="en-US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%</a:t>
          </a:r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นางสาว ง จะมี 2 คำสั่ง คือ </a:t>
          </a:r>
          <a:b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1.คำสั่งเลื่อนขั้นค่าจ้าง</a:t>
          </a: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2.คำสั่งให้ได้รับค่าตอบแทนพิเศษ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23813</xdr:colOff>
      <xdr:row>9</xdr:row>
      <xdr:rowOff>23812</xdr:rowOff>
    </xdr:from>
    <xdr:to>
      <xdr:col>11</xdr:col>
      <xdr:colOff>23812</xdr:colOff>
      <xdr:row>10</xdr:row>
      <xdr:rowOff>23812</xdr:rowOff>
    </xdr:to>
    <xdr:sp macro="" textlink="">
      <xdr:nvSpPr>
        <xdr:cNvPr id="2" name="Rectangle 1"/>
        <xdr:cNvSpPr/>
      </xdr:nvSpPr>
      <xdr:spPr>
        <a:xfrm>
          <a:off x="10644188" y="3524250"/>
          <a:ext cx="1750218" cy="773906"/>
        </a:xfrm>
        <a:prstGeom prst="rect">
          <a:avLst/>
        </a:prstGeom>
        <a:noFill/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654843</xdr:colOff>
      <xdr:row>13</xdr:row>
      <xdr:rowOff>71437</xdr:rowOff>
    </xdr:from>
    <xdr:to>
      <xdr:col>12</xdr:col>
      <xdr:colOff>35717</xdr:colOff>
      <xdr:row>21</xdr:row>
      <xdr:rowOff>142874</xdr:rowOff>
    </xdr:to>
    <xdr:sp macro="" textlink="">
      <xdr:nvSpPr>
        <xdr:cNvPr id="3" name="Line Callout 1 2"/>
        <xdr:cNvSpPr/>
      </xdr:nvSpPr>
      <xdr:spPr>
        <a:xfrm>
          <a:off x="9513093" y="5242151"/>
          <a:ext cx="2741838" cy="1486580"/>
        </a:xfrm>
        <a:prstGeom prst="borderCallout1">
          <a:avLst>
            <a:gd name="adj1" fmla="val 203"/>
            <a:gd name="adj2" fmla="val 31514"/>
            <a:gd name="adj3" fmla="val -49132"/>
            <a:gd name="adj4" fmla="val 43924"/>
          </a:avLst>
        </a:prstGeom>
        <a:ln w="285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กรณี ผลการประเมิน 1 ขั้น</a:t>
          </a:r>
        </a:p>
        <a:p>
          <a:pPr algn="l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ได้เลื่อนขั้น</a:t>
          </a: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0.5 ขั้น + ค่าตอบแทน 2</a:t>
          </a:r>
          <a:r>
            <a:rPr lang="en-US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%</a:t>
          </a:r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endParaRPr lang="th-TH" sz="16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นางสาว ง จะมี 2 คำสั่ง คือ </a:t>
          </a:r>
          <a:b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1.คำสั่งเลื่อนขั้นค่าจ้าง</a:t>
          </a:r>
        </a:p>
        <a:p>
          <a:pPr algn="l"/>
          <a:r>
            <a:rPr lang="th-TH" sz="16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2.คำสั่งให้ได้รับค่าตอบแทนพิเศษ</a:t>
          </a: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11" sqref="K11"/>
    </sheetView>
  </sheetViews>
  <sheetFormatPr defaultRowHeight="21" x14ac:dyDescent="0.35"/>
  <cols>
    <col min="1" max="1" width="4.875" style="23" bestFit="1" customWidth="1"/>
    <col min="2" max="2" width="14.625" style="23" customWidth="1"/>
    <col min="3" max="3" width="18.125" style="23" customWidth="1"/>
    <col min="4" max="4" width="13.25" style="23" customWidth="1"/>
    <col min="5" max="5" width="6.375" style="23" customWidth="1"/>
    <col min="6" max="6" width="8.125" style="23" customWidth="1"/>
    <col min="7" max="7" width="11.25" style="23" customWidth="1"/>
    <col min="8" max="8" width="13.625" style="23" customWidth="1"/>
    <col min="9" max="9" width="9" style="24"/>
    <col min="10" max="16384" width="9" style="23"/>
  </cols>
  <sheetData>
    <row r="1" spans="1:9" x14ac:dyDescent="0.35">
      <c r="A1" s="40" t="s">
        <v>38</v>
      </c>
      <c r="B1" s="40"/>
      <c r="C1" s="40"/>
      <c r="D1" s="40"/>
      <c r="E1" s="40"/>
      <c r="F1" s="40"/>
      <c r="G1" s="40"/>
      <c r="H1" s="40"/>
      <c r="I1" s="40"/>
    </row>
    <row r="2" spans="1:9" ht="7.5" customHeight="1" x14ac:dyDescent="0.35"/>
    <row r="3" spans="1:9" ht="42" x14ac:dyDescent="0.35">
      <c r="A3" s="25" t="s">
        <v>0</v>
      </c>
      <c r="B3" s="26" t="s">
        <v>1</v>
      </c>
      <c r="C3" s="26" t="s">
        <v>14</v>
      </c>
      <c r="D3" s="26" t="s">
        <v>33</v>
      </c>
      <c r="E3" s="27" t="s">
        <v>3</v>
      </c>
      <c r="F3" s="27" t="s">
        <v>36</v>
      </c>
      <c r="G3" s="28" t="s">
        <v>37</v>
      </c>
      <c r="H3" s="28" t="s">
        <v>27</v>
      </c>
      <c r="I3" s="29" t="s">
        <v>42</v>
      </c>
    </row>
    <row r="4" spans="1:9" x14ac:dyDescent="0.35">
      <c r="A4" s="30" t="s">
        <v>7</v>
      </c>
      <c r="B4" s="30"/>
      <c r="C4" s="31" t="s">
        <v>15</v>
      </c>
      <c r="D4" s="31"/>
      <c r="E4" s="30"/>
      <c r="F4" s="30"/>
      <c r="G4" s="32"/>
      <c r="H4" s="32"/>
      <c r="I4" s="33"/>
    </row>
    <row r="5" spans="1:9" x14ac:dyDescent="0.35">
      <c r="A5" s="30"/>
      <c r="B5" s="30"/>
      <c r="C5" s="31" t="s">
        <v>16</v>
      </c>
      <c r="D5" s="31"/>
      <c r="E5" s="30"/>
      <c r="F5" s="30"/>
      <c r="G5" s="32"/>
      <c r="H5" s="32"/>
      <c r="I5" s="33"/>
    </row>
    <row r="6" spans="1:9" x14ac:dyDescent="0.35">
      <c r="A6" s="34">
        <v>1</v>
      </c>
      <c r="B6" s="35" t="s">
        <v>26</v>
      </c>
      <c r="C6" s="35" t="s">
        <v>8</v>
      </c>
      <c r="D6" s="35" t="s">
        <v>34</v>
      </c>
      <c r="E6" s="34">
        <v>2</v>
      </c>
      <c r="F6" s="34">
        <v>1</v>
      </c>
      <c r="G6" s="32">
        <v>34110</v>
      </c>
      <c r="H6" s="32">
        <v>26980</v>
      </c>
      <c r="I6" s="33" t="s">
        <v>4</v>
      </c>
    </row>
    <row r="7" spans="1:9" x14ac:dyDescent="0.35">
      <c r="A7" s="34">
        <v>2</v>
      </c>
      <c r="B7" s="35" t="s">
        <v>18</v>
      </c>
      <c r="C7" s="35" t="s">
        <v>9</v>
      </c>
      <c r="D7" s="35" t="s">
        <v>34</v>
      </c>
      <c r="E7" s="34">
        <v>4</v>
      </c>
      <c r="F7" s="34">
        <v>2</v>
      </c>
      <c r="G7" s="32">
        <v>41610</v>
      </c>
      <c r="H7" s="32">
        <v>30220</v>
      </c>
      <c r="I7" s="33" t="s">
        <v>5</v>
      </c>
    </row>
    <row r="8" spans="1:9" x14ac:dyDescent="0.35">
      <c r="A8" s="30" t="s">
        <v>7</v>
      </c>
      <c r="B8" s="30"/>
      <c r="C8" s="31" t="s">
        <v>17</v>
      </c>
      <c r="D8" s="31"/>
      <c r="E8" s="30"/>
      <c r="F8" s="30"/>
      <c r="G8" s="32"/>
      <c r="H8" s="32"/>
      <c r="I8" s="33"/>
    </row>
    <row r="9" spans="1:9" x14ac:dyDescent="0.35">
      <c r="A9" s="34">
        <v>3</v>
      </c>
      <c r="B9" s="35" t="s">
        <v>31</v>
      </c>
      <c r="C9" s="35" t="s">
        <v>8</v>
      </c>
      <c r="D9" s="35" t="s">
        <v>34</v>
      </c>
      <c r="E9" s="34">
        <v>2</v>
      </c>
      <c r="F9" s="34">
        <v>3</v>
      </c>
      <c r="G9" s="32">
        <v>34110</v>
      </c>
      <c r="H9" s="32">
        <v>29110</v>
      </c>
      <c r="I9" s="33" t="s">
        <v>6</v>
      </c>
    </row>
    <row r="10" spans="1:9" x14ac:dyDescent="0.35">
      <c r="A10" s="34">
        <v>4</v>
      </c>
      <c r="B10" s="35" t="s">
        <v>32</v>
      </c>
      <c r="C10" s="35" t="s">
        <v>10</v>
      </c>
      <c r="D10" s="35" t="s">
        <v>35</v>
      </c>
      <c r="E10" s="34">
        <v>2</v>
      </c>
      <c r="F10" s="34">
        <v>4</v>
      </c>
      <c r="G10" s="32">
        <v>21010</v>
      </c>
      <c r="H10" s="32">
        <v>20680</v>
      </c>
      <c r="I10" s="33" t="s">
        <v>5</v>
      </c>
    </row>
    <row r="11" spans="1:9" x14ac:dyDescent="0.35">
      <c r="A11" s="34">
        <v>5</v>
      </c>
      <c r="B11" s="35" t="s">
        <v>21</v>
      </c>
      <c r="C11" s="35" t="s">
        <v>8</v>
      </c>
      <c r="D11" s="35" t="s">
        <v>34</v>
      </c>
      <c r="E11" s="34">
        <v>2</v>
      </c>
      <c r="F11" s="34">
        <v>5</v>
      </c>
      <c r="G11" s="32">
        <v>34110</v>
      </c>
      <c r="H11" s="32">
        <v>26980</v>
      </c>
      <c r="I11" s="33" t="s">
        <v>12</v>
      </c>
    </row>
    <row r="12" spans="1:9" x14ac:dyDescent="0.35">
      <c r="A12" s="36" t="s">
        <v>7</v>
      </c>
      <c r="B12" s="37"/>
      <c r="C12" s="31" t="s">
        <v>17</v>
      </c>
      <c r="D12" s="31"/>
      <c r="E12" s="36"/>
      <c r="F12" s="36"/>
      <c r="G12" s="32"/>
      <c r="H12" s="38"/>
      <c r="I12" s="33"/>
    </row>
    <row r="13" spans="1:9" x14ac:dyDescent="0.35">
      <c r="A13" s="36">
        <v>6</v>
      </c>
      <c r="B13" s="37" t="s">
        <v>39</v>
      </c>
      <c r="C13" s="37" t="s">
        <v>40</v>
      </c>
      <c r="D13" s="37" t="s">
        <v>35</v>
      </c>
      <c r="E13" s="36">
        <v>2</v>
      </c>
      <c r="F13" s="36">
        <v>6</v>
      </c>
      <c r="G13" s="32">
        <v>21010</v>
      </c>
      <c r="H13" s="32">
        <v>21010</v>
      </c>
      <c r="I13" s="33" t="s">
        <v>5</v>
      </c>
    </row>
    <row r="14" spans="1:9" x14ac:dyDescent="0.35">
      <c r="A14" s="36">
        <v>7</v>
      </c>
      <c r="B14" s="37" t="s">
        <v>41</v>
      </c>
      <c r="C14" s="37" t="s">
        <v>10</v>
      </c>
      <c r="D14" s="37" t="s">
        <v>35</v>
      </c>
      <c r="E14" s="36">
        <v>2</v>
      </c>
      <c r="F14" s="36">
        <v>7</v>
      </c>
      <c r="G14" s="32">
        <v>21010</v>
      </c>
      <c r="H14" s="32">
        <v>21010</v>
      </c>
      <c r="I14" s="33" t="s">
        <v>4</v>
      </c>
    </row>
    <row r="15" spans="1:9" x14ac:dyDescent="0.35">
      <c r="A15" s="36">
        <v>8</v>
      </c>
      <c r="B15" s="37" t="s">
        <v>43</v>
      </c>
      <c r="C15" s="37" t="s">
        <v>10</v>
      </c>
      <c r="D15" s="37" t="s">
        <v>35</v>
      </c>
      <c r="E15" s="36">
        <v>2</v>
      </c>
      <c r="F15" s="36">
        <v>8</v>
      </c>
      <c r="G15" s="32">
        <v>21010</v>
      </c>
      <c r="H15" s="32">
        <v>21010</v>
      </c>
      <c r="I15" s="33" t="s">
        <v>6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12"/>
  <sheetViews>
    <sheetView zoomScale="80" zoomScaleNormal="80" zoomScaleSheetLayoutView="80" workbookViewId="0">
      <pane ySplit="3" topLeftCell="A4" activePane="bottomLeft" state="frozen"/>
      <selection activeCell="AB29" sqref="AB29"/>
      <selection pane="bottomLeft" activeCell="C14" sqref="C14"/>
    </sheetView>
  </sheetViews>
  <sheetFormatPr defaultRowHeight="14.25" x14ac:dyDescent="0.2"/>
  <cols>
    <col min="1" max="1" width="6.75" customWidth="1"/>
    <col min="2" max="2" width="18.25" customWidth="1"/>
    <col min="3" max="3" width="19" customWidth="1"/>
    <col min="4" max="4" width="12.125" customWidth="1"/>
    <col min="5" max="5" width="7.375" customWidth="1"/>
    <col min="6" max="6" width="7.875" customWidth="1"/>
    <col min="7" max="8" width="11.125" customWidth="1"/>
    <col min="9" max="12" width="10.125" customWidth="1"/>
    <col min="13" max="13" width="11" customWidth="1"/>
    <col min="14" max="14" width="17.375" customWidth="1"/>
    <col min="15" max="15" width="9.125" customWidth="1"/>
  </cols>
  <sheetData>
    <row r="1" spans="1:14" ht="29.25" customHeight="1" x14ac:dyDescent="0.2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25" x14ac:dyDescent="0.2">
      <c r="A2" s="43" t="s">
        <v>0</v>
      </c>
      <c r="B2" s="41" t="s">
        <v>1</v>
      </c>
      <c r="C2" s="41" t="s">
        <v>14</v>
      </c>
      <c r="D2" s="41" t="s">
        <v>33</v>
      </c>
      <c r="E2" s="49" t="s">
        <v>3</v>
      </c>
      <c r="F2" s="49" t="s">
        <v>36</v>
      </c>
      <c r="G2" s="51" t="s">
        <v>27</v>
      </c>
      <c r="H2" s="51" t="s">
        <v>37</v>
      </c>
      <c r="I2" s="53" t="s">
        <v>19</v>
      </c>
      <c r="J2" s="53"/>
      <c r="K2" s="53"/>
      <c r="L2" s="53"/>
      <c r="M2" s="47" t="s">
        <v>23</v>
      </c>
      <c r="N2" s="45" t="s">
        <v>2</v>
      </c>
    </row>
    <row r="3" spans="1:14" ht="39.75" customHeight="1" x14ac:dyDescent="0.2">
      <c r="A3" s="44"/>
      <c r="B3" s="42"/>
      <c r="C3" s="42"/>
      <c r="D3" s="42"/>
      <c r="E3" s="50"/>
      <c r="F3" s="50"/>
      <c r="G3" s="52"/>
      <c r="H3" s="52"/>
      <c r="I3" s="2" t="s">
        <v>12</v>
      </c>
      <c r="J3" s="2" t="s">
        <v>4</v>
      </c>
      <c r="K3" s="2" t="s">
        <v>5</v>
      </c>
      <c r="L3" s="2" t="s">
        <v>6</v>
      </c>
      <c r="M3" s="48"/>
      <c r="N3" s="46"/>
    </row>
    <row r="4" spans="1:14" s="1" customFormat="1" ht="20.25" x14ac:dyDescent="0.2">
      <c r="A4" s="3" t="s">
        <v>7</v>
      </c>
      <c r="B4" s="3"/>
      <c r="C4" s="12" t="s">
        <v>15</v>
      </c>
      <c r="D4" s="12"/>
      <c r="E4" s="3"/>
      <c r="F4" s="3"/>
      <c r="G4" s="4"/>
      <c r="H4" s="4"/>
      <c r="I4" s="4"/>
      <c r="J4" s="4"/>
      <c r="K4" s="4"/>
      <c r="L4" s="4"/>
      <c r="M4" s="4"/>
      <c r="N4" s="5"/>
    </row>
    <row r="5" spans="1:14" s="1" customFormat="1" ht="21.75" customHeight="1" x14ac:dyDescent="0.2">
      <c r="A5" s="3"/>
      <c r="B5" s="3"/>
      <c r="C5" s="13" t="s">
        <v>16</v>
      </c>
      <c r="D5" s="12"/>
      <c r="E5" s="3"/>
      <c r="F5" s="3"/>
      <c r="G5" s="4"/>
      <c r="H5" s="4"/>
      <c r="I5" s="4"/>
      <c r="J5" s="4"/>
      <c r="K5" s="4"/>
      <c r="L5" s="4"/>
      <c r="M5" s="4"/>
      <c r="N5" s="5"/>
    </row>
    <row r="6" spans="1:14" s="1" customFormat="1" ht="21.75" customHeight="1" x14ac:dyDescent="0.2">
      <c r="A6" s="6">
        <v>1</v>
      </c>
      <c r="B6" s="7" t="s">
        <v>26</v>
      </c>
      <c r="C6" s="7" t="s">
        <v>8</v>
      </c>
      <c r="D6" s="7" t="s">
        <v>34</v>
      </c>
      <c r="E6" s="6">
        <v>2</v>
      </c>
      <c r="F6" s="6">
        <v>1</v>
      </c>
      <c r="G6" s="8">
        <v>26980</v>
      </c>
      <c r="H6" s="8">
        <v>34110</v>
      </c>
      <c r="I6" s="39" t="s">
        <v>44</v>
      </c>
      <c r="J6" s="8">
        <v>27480</v>
      </c>
      <c r="K6" s="39" t="s">
        <v>44</v>
      </c>
      <c r="L6" s="39" t="s">
        <v>44</v>
      </c>
      <c r="M6" s="8">
        <v>500</v>
      </c>
      <c r="N6" s="9"/>
    </row>
    <row r="7" spans="1:14" s="1" customFormat="1" ht="21.75" customHeight="1" x14ac:dyDescent="0.2">
      <c r="A7" s="6">
        <v>2</v>
      </c>
      <c r="B7" s="7" t="s">
        <v>18</v>
      </c>
      <c r="C7" s="7" t="s">
        <v>9</v>
      </c>
      <c r="D7" s="7" t="s">
        <v>34</v>
      </c>
      <c r="E7" s="6">
        <v>4</v>
      </c>
      <c r="F7" s="6">
        <v>2</v>
      </c>
      <c r="G7" s="8">
        <v>30220</v>
      </c>
      <c r="H7" s="8">
        <v>41610</v>
      </c>
      <c r="I7" s="39" t="s">
        <v>44</v>
      </c>
      <c r="J7" s="39" t="s">
        <v>44</v>
      </c>
      <c r="K7" s="8">
        <v>31340</v>
      </c>
      <c r="L7" s="39" t="s">
        <v>44</v>
      </c>
      <c r="M7" s="8">
        <v>1120</v>
      </c>
      <c r="N7" s="9"/>
    </row>
    <row r="8" spans="1:14" s="1" customFormat="1" ht="21.75" customHeight="1" x14ac:dyDescent="0.2">
      <c r="A8" s="10" t="s">
        <v>7</v>
      </c>
      <c r="B8" s="10"/>
      <c r="C8" s="13" t="s">
        <v>17</v>
      </c>
      <c r="D8" s="13"/>
      <c r="E8" s="10"/>
      <c r="F8" s="10"/>
      <c r="G8" s="8"/>
      <c r="H8" s="4"/>
      <c r="I8" s="4"/>
      <c r="J8" s="4"/>
      <c r="K8" s="4"/>
      <c r="L8" s="4"/>
      <c r="M8" s="4"/>
      <c r="N8" s="11"/>
    </row>
    <row r="9" spans="1:14" s="1" customFormat="1" ht="21.75" customHeight="1" x14ac:dyDescent="0.2">
      <c r="A9" s="6">
        <v>3</v>
      </c>
      <c r="B9" s="7" t="s">
        <v>31</v>
      </c>
      <c r="C9" s="7" t="s">
        <v>8</v>
      </c>
      <c r="D9" s="7" t="s">
        <v>34</v>
      </c>
      <c r="E9" s="6">
        <v>2</v>
      </c>
      <c r="F9" s="6">
        <v>3</v>
      </c>
      <c r="G9" s="8">
        <v>29110</v>
      </c>
      <c r="H9" s="8">
        <v>34110</v>
      </c>
      <c r="I9" s="39" t="s">
        <v>44</v>
      </c>
      <c r="J9" s="39" t="s">
        <v>44</v>
      </c>
      <c r="K9" s="39" t="s">
        <v>44</v>
      </c>
      <c r="L9" s="8">
        <v>30790</v>
      </c>
      <c r="M9" s="8">
        <v>1680</v>
      </c>
      <c r="N9" s="9"/>
    </row>
    <row r="10" spans="1:14" s="1" customFormat="1" ht="21.75" customHeight="1" x14ac:dyDescent="0.2">
      <c r="A10" s="6">
        <v>4</v>
      </c>
      <c r="B10" s="7" t="s">
        <v>32</v>
      </c>
      <c r="C10" s="7" t="s">
        <v>10</v>
      </c>
      <c r="D10" s="7" t="s">
        <v>35</v>
      </c>
      <c r="E10" s="6">
        <v>2</v>
      </c>
      <c r="F10" s="6">
        <v>4</v>
      </c>
      <c r="G10" s="8">
        <v>20680</v>
      </c>
      <c r="H10" s="8">
        <v>21010</v>
      </c>
      <c r="I10" s="39" t="s">
        <v>44</v>
      </c>
      <c r="J10" s="8">
        <v>21010</v>
      </c>
      <c r="K10" s="39" t="s">
        <v>44</v>
      </c>
      <c r="L10" s="39" t="s">
        <v>44</v>
      </c>
      <c r="M10" s="8">
        <v>330</v>
      </c>
      <c r="N10" s="9" t="s">
        <v>13</v>
      </c>
    </row>
    <row r="11" spans="1:14" s="1" customFormat="1" ht="21.75" customHeight="1" x14ac:dyDescent="0.2">
      <c r="A11" s="14">
        <v>5</v>
      </c>
      <c r="B11" s="15" t="s">
        <v>21</v>
      </c>
      <c r="C11" s="15" t="s">
        <v>8</v>
      </c>
      <c r="D11" s="15" t="s">
        <v>34</v>
      </c>
      <c r="E11" s="14">
        <v>2</v>
      </c>
      <c r="F11" s="14">
        <v>5</v>
      </c>
      <c r="G11" s="16">
        <v>26980</v>
      </c>
      <c r="H11" s="16">
        <v>34110</v>
      </c>
      <c r="I11" s="16">
        <v>26980</v>
      </c>
      <c r="J11" s="39" t="s">
        <v>44</v>
      </c>
      <c r="K11" s="39" t="s">
        <v>44</v>
      </c>
      <c r="L11" s="39" t="s">
        <v>44</v>
      </c>
      <c r="M11" s="16">
        <v>0</v>
      </c>
      <c r="N11" s="17" t="s">
        <v>11</v>
      </c>
    </row>
    <row r="12" spans="1:14" ht="20.25" x14ac:dyDescent="0.3">
      <c r="L12" s="18" t="s">
        <v>20</v>
      </c>
      <c r="M12" s="22">
        <f>SUM(M6:M11)</f>
        <v>3630</v>
      </c>
    </row>
  </sheetData>
  <mergeCells count="11">
    <mergeCell ref="B2:B3"/>
    <mergeCell ref="A2:A3"/>
    <mergeCell ref="N2:N3"/>
    <mergeCell ref="M2:M3"/>
    <mergeCell ref="F2:F3"/>
    <mergeCell ref="G2:G3"/>
    <mergeCell ref="I2:L2"/>
    <mergeCell ref="E2:E3"/>
    <mergeCell ref="C2:C3"/>
    <mergeCell ref="D2:D3"/>
    <mergeCell ref="H2:H3"/>
  </mergeCells>
  <printOptions horizontalCentered="1"/>
  <pageMargins left="0.11811023622047245" right="0.11811023622047245" top="0.59055118110236227" bottom="0.55118110236220474" header="0.31496062992125984" footer="0.31496062992125984"/>
  <pageSetup paperSize="9" scale="85" orientation="landscape" blackAndWhite="1" r:id="rId1"/>
  <headerFooter>
    <oddFooter>&amp;C&amp;"TH SarabunIT๙,Regular"&amp;16&amp;P/&amp;N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2"/>
  <sheetViews>
    <sheetView zoomScale="80" zoomScaleNormal="80" zoomScaleSheetLayoutView="80" workbookViewId="0">
      <pane ySplit="3" topLeftCell="A4" activePane="bottomLeft" state="frozen"/>
      <selection activeCell="AB29" sqref="AB29"/>
      <selection pane="bottomLeft" activeCell="I17" sqref="I17"/>
    </sheetView>
  </sheetViews>
  <sheetFormatPr defaultRowHeight="14.25" x14ac:dyDescent="0.2"/>
  <cols>
    <col min="1" max="1" width="6.75" customWidth="1"/>
    <col min="2" max="2" width="19.5" customWidth="1"/>
    <col min="3" max="3" width="21.375" customWidth="1"/>
    <col min="4" max="4" width="10.875" customWidth="1"/>
    <col min="5" max="5" width="7.5" customWidth="1"/>
    <col min="6" max="6" width="8.375" customWidth="1"/>
    <col min="7" max="7" width="12" customWidth="1"/>
    <col min="8" max="8" width="10.875" customWidth="1"/>
    <col min="9" max="9" width="13.25" customWidth="1"/>
    <col min="10" max="10" width="11" customWidth="1"/>
    <col min="11" max="11" width="17.375" customWidth="1"/>
    <col min="12" max="12" width="9.125" customWidth="1"/>
  </cols>
  <sheetData>
    <row r="1" spans="1:11" ht="29.25" customHeight="1" x14ac:dyDescent="0.2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0.5" customHeight="1" x14ac:dyDescent="0.2">
      <c r="A2" s="43" t="s">
        <v>0</v>
      </c>
      <c r="B2" s="41" t="s">
        <v>1</v>
      </c>
      <c r="C2" s="41" t="s">
        <v>14</v>
      </c>
      <c r="D2" s="41" t="s">
        <v>33</v>
      </c>
      <c r="E2" s="49" t="s">
        <v>3</v>
      </c>
      <c r="F2" s="49" t="s">
        <v>36</v>
      </c>
      <c r="G2" s="51" t="s">
        <v>27</v>
      </c>
      <c r="H2" s="51" t="s">
        <v>37</v>
      </c>
      <c r="I2" s="51" t="s">
        <v>22</v>
      </c>
      <c r="J2" s="51" t="s">
        <v>23</v>
      </c>
      <c r="K2" s="45" t="s">
        <v>2</v>
      </c>
    </row>
    <row r="3" spans="1:11" ht="21" customHeight="1" x14ac:dyDescent="0.2">
      <c r="A3" s="44"/>
      <c r="B3" s="42"/>
      <c r="C3" s="42"/>
      <c r="D3" s="42"/>
      <c r="E3" s="50"/>
      <c r="F3" s="50"/>
      <c r="G3" s="52"/>
      <c r="H3" s="52"/>
      <c r="I3" s="52"/>
      <c r="J3" s="52"/>
      <c r="K3" s="46"/>
    </row>
    <row r="4" spans="1:11" s="1" customFormat="1" ht="21.75" customHeight="1" x14ac:dyDescent="0.2">
      <c r="A4" s="3" t="s">
        <v>7</v>
      </c>
      <c r="B4" s="3"/>
      <c r="C4" s="12" t="s">
        <v>15</v>
      </c>
      <c r="D4" s="12"/>
      <c r="E4" s="3"/>
      <c r="F4" s="3"/>
      <c r="G4" s="4"/>
      <c r="H4" s="3"/>
      <c r="I4" s="4"/>
      <c r="J4" s="4"/>
      <c r="K4" s="5"/>
    </row>
    <row r="5" spans="1:11" s="1" customFormat="1" ht="21.75" customHeight="1" x14ac:dyDescent="0.2">
      <c r="A5" s="3"/>
      <c r="B5" s="3"/>
      <c r="C5" s="13" t="s">
        <v>16</v>
      </c>
      <c r="D5" s="12"/>
      <c r="E5" s="3"/>
      <c r="F5" s="3"/>
      <c r="G5" s="4"/>
      <c r="H5" s="3"/>
      <c r="I5" s="4"/>
      <c r="J5" s="4"/>
      <c r="K5" s="5"/>
    </row>
    <row r="6" spans="1:11" s="1" customFormat="1" ht="21.75" customHeight="1" x14ac:dyDescent="0.2">
      <c r="A6" s="6">
        <v>1</v>
      </c>
      <c r="B6" s="7" t="s">
        <v>26</v>
      </c>
      <c r="C6" s="7" t="s">
        <v>8</v>
      </c>
      <c r="D6" s="7" t="s">
        <v>34</v>
      </c>
      <c r="E6" s="6">
        <v>2</v>
      </c>
      <c r="F6" s="6">
        <v>1</v>
      </c>
      <c r="G6" s="8">
        <v>26980</v>
      </c>
      <c r="H6" s="8">
        <v>34110</v>
      </c>
      <c r="I6" s="19">
        <v>27480</v>
      </c>
      <c r="J6" s="8">
        <f>+I6-G6</f>
        <v>500</v>
      </c>
      <c r="K6" s="20" t="s">
        <v>4</v>
      </c>
    </row>
    <row r="7" spans="1:11" s="1" customFormat="1" ht="21.75" customHeight="1" x14ac:dyDescent="0.2">
      <c r="A7" s="6">
        <v>2</v>
      </c>
      <c r="B7" s="7" t="s">
        <v>18</v>
      </c>
      <c r="C7" s="7" t="s">
        <v>9</v>
      </c>
      <c r="D7" s="7" t="s">
        <v>34</v>
      </c>
      <c r="E7" s="6">
        <v>4</v>
      </c>
      <c r="F7" s="6">
        <v>2</v>
      </c>
      <c r="G7" s="8">
        <v>30220</v>
      </c>
      <c r="H7" s="8">
        <v>41610</v>
      </c>
      <c r="I7" s="8">
        <v>31340</v>
      </c>
      <c r="J7" s="8">
        <f>+I7-G7</f>
        <v>1120</v>
      </c>
      <c r="K7" s="9" t="s">
        <v>5</v>
      </c>
    </row>
    <row r="8" spans="1:11" s="1" customFormat="1" ht="21.75" customHeight="1" x14ac:dyDescent="0.2">
      <c r="A8" s="10" t="s">
        <v>7</v>
      </c>
      <c r="B8" s="10"/>
      <c r="C8" s="13" t="s">
        <v>17</v>
      </c>
      <c r="D8" s="13"/>
      <c r="E8" s="10"/>
      <c r="F8" s="10"/>
      <c r="G8" s="8"/>
      <c r="H8" s="4"/>
      <c r="I8" s="8"/>
      <c r="J8" s="8"/>
      <c r="K8" s="11"/>
    </row>
    <row r="9" spans="1:11" s="1" customFormat="1" ht="21.75" customHeight="1" x14ac:dyDescent="0.2">
      <c r="A9" s="6">
        <v>3</v>
      </c>
      <c r="B9" s="7" t="s">
        <v>31</v>
      </c>
      <c r="C9" s="7" t="s">
        <v>8</v>
      </c>
      <c r="D9" s="7" t="s">
        <v>34</v>
      </c>
      <c r="E9" s="6">
        <v>2</v>
      </c>
      <c r="F9" s="6">
        <v>3</v>
      </c>
      <c r="G9" s="8">
        <v>29110</v>
      </c>
      <c r="H9" s="8">
        <v>34110</v>
      </c>
      <c r="I9" s="8">
        <v>30790</v>
      </c>
      <c r="J9" s="8">
        <f>+I9-G9</f>
        <v>1680</v>
      </c>
      <c r="K9" s="9" t="s">
        <v>6</v>
      </c>
    </row>
    <row r="10" spans="1:11" s="1" customFormat="1" ht="21.75" customHeight="1" x14ac:dyDescent="0.2">
      <c r="A10" s="6">
        <v>4</v>
      </c>
      <c r="B10" s="7" t="s">
        <v>32</v>
      </c>
      <c r="C10" s="7" t="s">
        <v>10</v>
      </c>
      <c r="D10" s="7" t="s">
        <v>35</v>
      </c>
      <c r="E10" s="6">
        <v>2</v>
      </c>
      <c r="F10" s="6">
        <v>4</v>
      </c>
      <c r="G10" s="8">
        <v>20680</v>
      </c>
      <c r="H10" s="8">
        <v>21010</v>
      </c>
      <c r="I10" s="8">
        <v>21010</v>
      </c>
      <c r="J10" s="8">
        <f>+I10-G10</f>
        <v>330</v>
      </c>
      <c r="K10" s="9" t="s">
        <v>13</v>
      </c>
    </row>
    <row r="11" spans="1:11" s="1" customFormat="1" ht="21.75" customHeight="1" x14ac:dyDescent="0.2">
      <c r="A11" s="14">
        <v>5</v>
      </c>
      <c r="B11" s="15" t="s">
        <v>21</v>
      </c>
      <c r="C11" s="15" t="s">
        <v>8</v>
      </c>
      <c r="D11" s="15" t="s">
        <v>34</v>
      </c>
      <c r="E11" s="14">
        <v>2</v>
      </c>
      <c r="F11" s="14">
        <v>5</v>
      </c>
      <c r="G11" s="16">
        <v>26980</v>
      </c>
      <c r="H11" s="16">
        <v>34110</v>
      </c>
      <c r="I11" s="16">
        <v>26980</v>
      </c>
      <c r="J11" s="16">
        <f>+I11-G11</f>
        <v>0</v>
      </c>
      <c r="K11" s="17" t="s">
        <v>11</v>
      </c>
    </row>
    <row r="12" spans="1:11" ht="20.25" x14ac:dyDescent="0.3">
      <c r="I12" s="18" t="s">
        <v>20</v>
      </c>
      <c r="J12" s="22">
        <f>SUM(J6:J11)</f>
        <v>3630</v>
      </c>
    </row>
  </sheetData>
  <mergeCells count="11">
    <mergeCell ref="I2:I3"/>
    <mergeCell ref="A2:A3"/>
    <mergeCell ref="B2:B3"/>
    <mergeCell ref="C2:C3"/>
    <mergeCell ref="E2:E3"/>
    <mergeCell ref="F2:F3"/>
    <mergeCell ref="G2:G3"/>
    <mergeCell ref="J2:J3"/>
    <mergeCell ref="K2:K3"/>
    <mergeCell ref="D2:D3"/>
    <mergeCell ref="H2:H3"/>
  </mergeCells>
  <printOptions horizontalCentered="1"/>
  <pageMargins left="0.11811023622047245" right="0.11811023622047245" top="0.59055118110236227" bottom="0.55118110236220474" header="0.31496062992125984" footer="0.31496062992125984"/>
  <pageSetup paperSize="9" orientation="landscape" blackAndWhite="1" r:id="rId1"/>
  <headerFooter>
    <oddFooter>&amp;C&amp;"TH SarabunIT๙,Regular"&amp;16&amp;P/&amp;N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2"/>
  <sheetViews>
    <sheetView tabSelected="1" zoomScale="70" zoomScaleNormal="70" zoomScaleSheetLayoutView="80" workbookViewId="0">
      <pane ySplit="3" topLeftCell="A4" activePane="bottomLeft" state="frozen"/>
      <selection activeCell="AB29" sqref="AB29"/>
      <selection pane="bottomLeft" activeCell="G17" sqref="G17"/>
    </sheetView>
  </sheetViews>
  <sheetFormatPr defaultRowHeight="14.25" x14ac:dyDescent="0.2"/>
  <cols>
    <col min="1" max="1" width="6.75" customWidth="1"/>
    <col min="2" max="2" width="19.375" customWidth="1"/>
    <col min="3" max="3" width="21" customWidth="1"/>
    <col min="4" max="4" width="11.5" customWidth="1"/>
    <col min="5" max="5" width="8.125" customWidth="1"/>
    <col min="6" max="6" width="7.875" customWidth="1"/>
    <col min="7" max="7" width="13.125" customWidth="1"/>
    <col min="8" max="8" width="10.375" customWidth="1"/>
    <col min="9" max="9" width="12.75" customWidth="1"/>
    <col min="10" max="10" width="9.25" customWidth="1"/>
    <col min="11" max="11" width="25.75" customWidth="1"/>
    <col min="12" max="12" width="9.125" customWidth="1"/>
  </cols>
  <sheetData>
    <row r="1" spans="1:11" ht="29.25" customHeight="1" x14ac:dyDescent="0.2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40.5" customHeight="1" x14ac:dyDescent="0.2">
      <c r="A2" s="43" t="s">
        <v>0</v>
      </c>
      <c r="B2" s="41" t="s">
        <v>1</v>
      </c>
      <c r="C2" s="41" t="s">
        <v>14</v>
      </c>
      <c r="D2" s="41" t="s">
        <v>33</v>
      </c>
      <c r="E2" s="49" t="s">
        <v>3</v>
      </c>
      <c r="F2" s="49" t="s">
        <v>36</v>
      </c>
      <c r="G2" s="51" t="s">
        <v>27</v>
      </c>
      <c r="H2" s="51" t="s">
        <v>37</v>
      </c>
      <c r="I2" s="51" t="s">
        <v>22</v>
      </c>
      <c r="J2" s="51" t="s">
        <v>23</v>
      </c>
      <c r="K2" s="45" t="s">
        <v>2</v>
      </c>
    </row>
    <row r="3" spans="1:11" ht="21" customHeight="1" x14ac:dyDescent="0.2">
      <c r="A3" s="44"/>
      <c r="B3" s="42"/>
      <c r="C3" s="42"/>
      <c r="D3" s="42"/>
      <c r="E3" s="50"/>
      <c r="F3" s="50"/>
      <c r="G3" s="52"/>
      <c r="H3" s="52"/>
      <c r="I3" s="52"/>
      <c r="J3" s="52"/>
      <c r="K3" s="46"/>
    </row>
    <row r="4" spans="1:11" s="1" customFormat="1" ht="21.75" customHeight="1" x14ac:dyDescent="0.2">
      <c r="A4" s="3" t="s">
        <v>7</v>
      </c>
      <c r="B4" s="3"/>
      <c r="C4" s="12" t="s">
        <v>15</v>
      </c>
      <c r="D4" s="12"/>
      <c r="E4" s="3"/>
      <c r="F4" s="3"/>
      <c r="G4" s="4"/>
      <c r="H4" s="3"/>
      <c r="I4" s="4"/>
      <c r="J4" s="4"/>
      <c r="K4" s="5"/>
    </row>
    <row r="5" spans="1:11" s="1" customFormat="1" ht="21.75" customHeight="1" x14ac:dyDescent="0.2">
      <c r="A5" s="3"/>
      <c r="B5" s="3"/>
      <c r="C5" s="13" t="s">
        <v>16</v>
      </c>
      <c r="D5" s="12"/>
      <c r="E5" s="3"/>
      <c r="F5" s="3"/>
      <c r="G5" s="4"/>
      <c r="H5" s="3"/>
      <c r="I5" s="4"/>
      <c r="J5" s="4"/>
      <c r="K5" s="5"/>
    </row>
    <row r="6" spans="1:11" s="1" customFormat="1" ht="40.5" x14ac:dyDescent="0.2">
      <c r="A6" s="6">
        <v>1</v>
      </c>
      <c r="B6" s="7" t="s">
        <v>26</v>
      </c>
      <c r="C6" s="7" t="s">
        <v>8</v>
      </c>
      <c r="D6" s="7" t="s">
        <v>34</v>
      </c>
      <c r="E6" s="6">
        <v>2</v>
      </c>
      <c r="F6" s="6">
        <v>1</v>
      </c>
      <c r="G6" s="8">
        <v>26980</v>
      </c>
      <c r="H6" s="8">
        <v>34110</v>
      </c>
      <c r="I6" s="19">
        <v>27480</v>
      </c>
      <c r="J6" s="8">
        <f>+I6-G6</f>
        <v>500</v>
      </c>
      <c r="K6" s="21" t="s">
        <v>28</v>
      </c>
    </row>
    <row r="7" spans="1:11" s="1" customFormat="1" ht="40.5" x14ac:dyDescent="0.2">
      <c r="A7" s="6">
        <v>2</v>
      </c>
      <c r="B7" s="7" t="s">
        <v>18</v>
      </c>
      <c r="C7" s="7" t="s">
        <v>9</v>
      </c>
      <c r="D7" s="7" t="s">
        <v>34</v>
      </c>
      <c r="E7" s="6">
        <v>4</v>
      </c>
      <c r="F7" s="6">
        <v>2</v>
      </c>
      <c r="G7" s="8">
        <v>30220</v>
      </c>
      <c r="H7" s="8">
        <v>41610</v>
      </c>
      <c r="I7" s="8">
        <v>31340</v>
      </c>
      <c r="J7" s="8">
        <f>+I7-G7</f>
        <v>1120</v>
      </c>
      <c r="K7" s="21" t="s">
        <v>24</v>
      </c>
    </row>
    <row r="8" spans="1:11" s="1" customFormat="1" ht="21.75" customHeight="1" x14ac:dyDescent="0.2">
      <c r="A8" s="10" t="s">
        <v>7</v>
      </c>
      <c r="B8" s="10"/>
      <c r="C8" s="13" t="s">
        <v>17</v>
      </c>
      <c r="D8" s="13"/>
      <c r="E8" s="10"/>
      <c r="F8" s="10"/>
      <c r="G8" s="8"/>
      <c r="H8" s="4"/>
      <c r="I8" s="8"/>
      <c r="J8" s="8"/>
      <c r="K8" s="11"/>
    </row>
    <row r="9" spans="1:11" s="1" customFormat="1" ht="40.5" x14ac:dyDescent="0.2">
      <c r="A9" s="6">
        <v>3</v>
      </c>
      <c r="B9" s="7" t="s">
        <v>31</v>
      </c>
      <c r="C9" s="7" t="s">
        <v>8</v>
      </c>
      <c r="D9" s="7" t="s">
        <v>34</v>
      </c>
      <c r="E9" s="6">
        <v>2</v>
      </c>
      <c r="F9" s="6">
        <v>3</v>
      </c>
      <c r="G9" s="8">
        <v>29110</v>
      </c>
      <c r="H9" s="8">
        <v>34110</v>
      </c>
      <c r="I9" s="8">
        <v>30790</v>
      </c>
      <c r="J9" s="8">
        <f>+I9-G9</f>
        <v>1680</v>
      </c>
      <c r="K9" s="21" t="s">
        <v>29</v>
      </c>
    </row>
    <row r="10" spans="1:11" s="1" customFormat="1" ht="60.75" x14ac:dyDescent="0.2">
      <c r="A10" s="6">
        <v>4</v>
      </c>
      <c r="B10" s="7" t="s">
        <v>32</v>
      </c>
      <c r="C10" s="7" t="s">
        <v>10</v>
      </c>
      <c r="D10" s="7" t="s">
        <v>35</v>
      </c>
      <c r="E10" s="6">
        <v>2</v>
      </c>
      <c r="F10" s="6">
        <v>4</v>
      </c>
      <c r="G10" s="8">
        <v>20680</v>
      </c>
      <c r="H10" s="8">
        <v>21010</v>
      </c>
      <c r="I10" s="8">
        <v>21010</v>
      </c>
      <c r="J10" s="8">
        <f>+I10-G10</f>
        <v>330</v>
      </c>
      <c r="K10" s="21" t="s">
        <v>25</v>
      </c>
    </row>
    <row r="11" spans="1:11" s="1" customFormat="1" ht="20.25" x14ac:dyDescent="0.2">
      <c r="A11" s="14">
        <v>5</v>
      </c>
      <c r="B11" s="15" t="s">
        <v>21</v>
      </c>
      <c r="C11" s="15" t="s">
        <v>8</v>
      </c>
      <c r="D11" s="15" t="s">
        <v>34</v>
      </c>
      <c r="E11" s="14">
        <v>2</v>
      </c>
      <c r="F11" s="14">
        <v>5</v>
      </c>
      <c r="G11" s="16">
        <v>26980</v>
      </c>
      <c r="H11" s="16">
        <v>34110</v>
      </c>
      <c r="I11" s="16">
        <v>26980</v>
      </c>
      <c r="J11" s="16">
        <f>+I11-G11</f>
        <v>0</v>
      </c>
      <c r="K11" s="17" t="s">
        <v>11</v>
      </c>
    </row>
    <row r="12" spans="1:11" ht="20.25" x14ac:dyDescent="0.3">
      <c r="I12" s="18" t="s">
        <v>20</v>
      </c>
      <c r="J12" s="22">
        <f>SUM(J4:J11)</f>
        <v>3630</v>
      </c>
    </row>
  </sheetData>
  <mergeCells count="11">
    <mergeCell ref="A2:A3"/>
    <mergeCell ref="B2:B3"/>
    <mergeCell ref="C2:C3"/>
    <mergeCell ref="E2:E3"/>
    <mergeCell ref="F2:F3"/>
    <mergeCell ref="G2:G3"/>
    <mergeCell ref="I2:I3"/>
    <mergeCell ref="J2:J3"/>
    <mergeCell ref="K2:K3"/>
    <mergeCell ref="D2:D3"/>
    <mergeCell ref="H2:H3"/>
  </mergeCells>
  <printOptions horizontalCentered="1"/>
  <pageMargins left="0.11811023622047245" right="0.11811023622047245" top="0.59055118110236227" bottom="0.55118110236220474" header="0.31496062992125984" footer="0.31496062992125984"/>
  <pageSetup paperSize="9" orientation="landscape" blackAndWhite="1" r:id="rId1"/>
  <headerFooter>
    <oddFooter>&amp;C&amp;"TH SarabunIT๙,Regular"&amp;16&amp;P/&amp;N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ข้อมูลก่อนเลื่อน</vt:lpstr>
      <vt:lpstr>ตัวอย่างเลื่อนขั้น 1</vt:lpstr>
      <vt:lpstr>ตัวอย่างเลื่อนขั้น 2</vt:lpstr>
      <vt:lpstr>ตัวอย่างเลื่อนขั้น 3</vt:lpstr>
      <vt:lpstr>'ตัวอย่างเลื่อนขั้น 1'!Print_Titles</vt:lpstr>
      <vt:lpstr>'ตัวอย่างเลื่อนขั้น 2'!Print_Titles</vt:lpstr>
      <vt:lpstr>'ตัวอย่างเลื่อนขั้น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ASC</cp:lastModifiedBy>
  <cp:lastPrinted>2020-01-23T07:10:02Z</cp:lastPrinted>
  <dcterms:created xsi:type="dcterms:W3CDTF">2019-09-25T06:18:21Z</dcterms:created>
  <dcterms:modified xsi:type="dcterms:W3CDTF">2021-08-19T07:07:32Z</dcterms:modified>
</cp:coreProperties>
</file>